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</definedNames>
  <calcPr calcId="125725"/>
</workbook>
</file>

<file path=xl/calcChain.xml><?xml version="1.0" encoding="utf-8"?>
<calcChain xmlns="http://schemas.openxmlformats.org/spreadsheetml/2006/main">
  <c r="G65" i="2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43"/>
  <c r="G42"/>
  <c r="G41"/>
  <c r="G8"/>
  <c r="G9"/>
  <c r="G11"/>
  <c r="G12"/>
  <c r="G19"/>
  <c r="G20"/>
  <c r="G21"/>
  <c r="G23"/>
  <c r="G28"/>
  <c r="G29"/>
  <c r="G30"/>
  <c r="G32"/>
  <c r="G33"/>
  <c r="G36"/>
  <c r="G10"/>
</calcChain>
</file>

<file path=xl/sharedStrings.xml><?xml version="1.0" encoding="utf-8"?>
<sst xmlns="http://schemas.openxmlformats.org/spreadsheetml/2006/main" count="193" uniqueCount="124">
  <si>
    <t>Единица измерения: руб.</t>
  </si>
  <si>
    <t/>
  </si>
  <si>
    <t>Наименование показателя</t>
  </si>
  <si>
    <t>Код</t>
  </si>
  <si>
    <t>План на год</t>
  </si>
  <si>
    <t>Уточненный план на год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</si>
  <si>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</si>
  <si>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</si>
  <si>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</si>
  <si>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</si>
  <si>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Бюджет: СП "Деревня Шумятино"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</si>
  <si>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</si>
  <si>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</si>
  <si>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</si>
  <si>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</si>
  <si>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</si>
  <si>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</si>
  <si>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</si>
  <si>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</si>
  <si>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</si>
  <si>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</si>
  <si>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</si>
  <si>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</si>
  <si>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</si>
  <si>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</si>
  <si>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</si>
  <si>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</si>
  <si>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18210102030013000110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</si>
  <si>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</si>
  <si>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18210102030014000110</t>
  </si>
  <si>
    <t xml:space="preserve">              Налог на доходы физических лиц с доходов, полученных физическими лицами, не являющимися налоговыми резидентами Российской Федерации</t>
  </si>
  <si>
    <t>00010500000000000000</t>
  </si>
  <si>
    <t xml:space="preserve">          НАЛОГИ НА СОВОКУПНЫЙ ДОХОД</t>
  </si>
  <si>
    <t>00010501000000000000</t>
  </si>
  <si>
    <t xml:space="preserve">  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</si>
  <si>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</si>
  <si>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</si>
  <si>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</si>
  <si>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</si>
  <si>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18210501021011000110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</si>
  <si>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</si>
  <si>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</si>
  <si>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</si>
  <si>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18210501021013000110</t>
  </si>
  <si>
    <t>00010503000000000000</t>
  </si>
  <si>
    <t xml:space="preserve">            Единый сельскохозяйственный налог</t>
  </si>
  <si>
    <t>18210503010011000110</t>
  </si>
  <si>
    <t xml:space="preserve">              Единый сельскохозяйственный налог</t>
  </si>
  <si>
    <t>00010600000000000000</t>
  </si>
  <si>
    <t xml:space="preserve">          НАЛОГИ НА ИМУЩЕСТВО</t>
  </si>
  <si>
    <t>00010601000000000000</t>
  </si>
  <si>
    <t xml:space="preserve">            Налог на имущество физических лиц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</si>
  <si>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</si>
  <si>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</si>
  <si>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</si>
  <si>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</si>
  <si>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</si>
  <si>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Земельный налог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</si>
  <si>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</si>
  <si>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</si>
  <si>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</si>
  <si>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18210606033103000110</t>
  </si>
  <si>
    <t xml:space="preserve">              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</si>
  <si>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18210606043101000110</t>
  </si>
  <si>
    <t xml:space="preserve">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</si>
  <si>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</si>
  <si>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</si>
  <si>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00011600000000000000</t>
  </si>
  <si>
    <t xml:space="preserve">          ШТРАФЫ, САНКЦИИ, ВОЗМЕЩЕНИЕ УЩЕРБА</t>
  </si>
  <si>
    <t>00011690000000000000</t>
  </si>
  <si>
    <t xml:space="preserve">            Прочие поступления от денежных взысканий (штрафов) и иных сумм в возмещение ущерба</t>
  </si>
  <si>
    <t>00311690050100000140</t>
  </si>
  <si>
    <t xml:space="preserve">              Прочие поступления от денежных взысканий (штрафов) и иных сумм в возмещение ущерба, зачисляемые в бюджеты поселений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</si>
  <si>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</si>
  <si>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</si>
  <si>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</si>
  <si>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</si>
  <si>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00020215000000000000</t>
  </si>
  <si>
    <t xml:space="preserve">            Дотации на выравнивание бюджетной обеспеченности</t>
  </si>
  <si>
    <t>00320215001100000150</t>
  </si>
  <si>
    <t xml:space="preserve">              Дотации бюджетам сельских поселений на выравнивание бюджетной обеспеченности</t>
  </si>
  <si>
    <t>00020229000000000000</t>
  </si>
  <si>
    <t xml:space="preserve">            Субсидии бюджетам за счет средств резервного фонда Президента Российской Федерации</t>
  </si>
  <si>
    <t>00320229999100258150</t>
  </si>
  <si>
    <t xml:space="preserve">              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</si>
  <si>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00020235000000000000</t>
  </si>
  <si>
    <t xml:space="preserve">            Субвенции бюджетам бюджетной системы Российской Федерации</t>
  </si>
  <si>
    <t>00320235118100000150</t>
  </si>
  <si>
    <t xml:space="preserve">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</si>
  <si>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</si>
  <si>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</si>
  <si>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00320240014100000150</t>
  </si>
  <si>
    <t xml:space="preserve">    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</si>
  <si>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00020249000000000000</t>
  </si>
  <si>
    <t xml:space="preserve">            Межбюджетные трансферты, передаваемые бюджетам, за счет средств резервного фонда Президента Российской Федерации</t>
  </si>
  <si>
    <t>00320249999109000150</t>
  </si>
  <si>
    <t xml:space="preserve">              Прочие межбюджетные трансферты, передаваемые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</si>
  <si>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00020400000000000000</t>
  </si>
  <si>
    <t xml:space="preserve">          БЕЗВОЗМЕЗДНЫЕ ПОСТУПЛЕНИЯ ОТ НЕГОСУДАРСТВЕННЫХ ОРГАНИЗАЦИЙ</t>
  </si>
  <si>
    <t>00020405000000000000</t>
  </si>
  <si>
    <t xml:space="preserve">            </t>
  </si>
  <si>
    <t>00320405099109000150</t>
  </si>
  <si>
    <t xml:space="preserve">              Прочие безвозмездные поступления от негосударственных организаций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</si>
  <si>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00020700000000000000</t>
  </si>
  <si>
    <t xml:space="preserve">          ПРОЧИЕ БЕЗВОЗМЕЗДНЫЕ ПОСТУПЛЕНИЯ</t>
  </si>
  <si>
    <t>00020705000000000000</t>
  </si>
  <si>
    <t>00320705030109000150</t>
  </si>
  <si>
    <t xml:space="preserve">              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</si>
  <si>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00021800000000000000</t>
  </si>
  <si>
    <t xml:space="preserve">  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</si>
  <si>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00021860000000000000</t>
  </si>
  <si>
    <t>00321860010100000150</t>
  </si>
  <si>
    <t xml:space="preserve">              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</si>
  <si>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</si>
  <si>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</si>
  <si>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>00021960000000000000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</si>
  <si>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</t>
  </si>
  <si>
    <t>00321960010100000150</t>
  </si>
  <si>
    <t xml:space="preserve">        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</si>
  <si>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 ДОХОДОВ</t>
  </si>
  <si>
    <t>Исполнено</t>
  </si>
  <si>
    <t>% исполнения</t>
  </si>
  <si>
    <t>Исполнение доходов бюджета сельского поселения "Деревня Шумятино" по кодам бюджетной классификации доходов бюджета за 9 месяцев 2019 года</t>
  </si>
  <si>
    <t xml:space="preserve">Приложение № 1 к решению Сельской Думы сельского поселения "Деревня Шумятино" "Об исполнении бюджета сельского поселения "Деревня Шумятино" за 9 месяцев 2019 года" от 24.10.2019 №52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</si>
</sst>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7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7" fillId="0" borderId="1" xfId="3" applyNumberFormat="1" applyFont="1" applyProtection="1">
      <alignment horizontal="center" wrapText="1"/>
    </xf>
    <xf numFmtId="0" fontId="7" fillId="0" borderId="1" xfId="4" applyNumberFormat="1" applyFont="1" applyProtection="1">
      <alignment horizontal="center"/>
    </xf>
    <xf numFmtId="0" fontId="5" fillId="0" borderId="3" xfId="13" applyNumberFormat="1" applyFont="1" applyProtection="1">
      <alignment horizontal="center" vertical="center" wrapText="1"/>
    </xf>
    <xf numFmtId="0" fontId="5" fillId="0" borderId="2" xfId="12" applyNumberFormat="1" applyFont="1" applyProtection="1">
      <alignment horizontal="center" vertical="center" wrapText="1"/>
    </xf>
    <xf numFmtId="1" fontId="5" fillId="0" borderId="2" xfId="14" applyNumberFormat="1" applyFont="1" applyProtection="1">
      <alignment horizontal="center" vertical="top" shrinkToFit="1"/>
    </xf>
    <xf numFmtId="0" fontId="5" fillId="0" borderId="2" xfId="15" applyNumberFormat="1" applyFont="1" applyProtection="1">
      <alignment horizontal="left" vertical="top" wrapText="1"/>
    </xf>
    <xf numFmtId="4" fontId="8" fillId="2" borderId="2" xfId="17" applyNumberFormat="1" applyFont="1" applyProtection="1">
      <alignment horizontal="right" vertical="top" shrinkToFit="1"/>
    </xf>
    <xf numFmtId="10" fontId="8" fillId="2" borderId="2" xfId="18" applyNumberFormat="1" applyFont="1" applyProtection="1">
      <alignment horizontal="center" vertical="top" shrinkToFit="1"/>
    </xf>
    <xf numFmtId="4" fontId="8" fillId="3" borderId="2" xfId="21" applyNumberFormat="1" applyFont="1" applyProtection="1">
      <alignment horizontal="right" vertical="top" shrinkToFit="1"/>
    </xf>
    <xf numFmtId="10" fontId="8" fillId="3" borderId="2" xfId="22" applyNumberFormat="1" applyFont="1" applyProtection="1">
      <alignment horizontal="center" vertical="top" shrinkToFit="1"/>
    </xf>
    <xf numFmtId="0" fontId="5" fillId="0" borderId="1" xfId="1" applyNumberFormat="1" applyFont="1" applyProtection="1">
      <alignment horizontal="left" wrapText="1"/>
    </xf>
    <xf numFmtId="4" fontId="5" fillId="5" borderId="2" xfId="17" applyNumberFormat="1" applyFont="1" applyFill="1" applyProtection="1">
      <alignment horizontal="right" vertical="top" shrinkToFit="1"/>
    </xf>
    <xf numFmtId="164" fontId="5" fillId="5" borderId="2" xfId="17" applyNumberFormat="1" applyFont="1" applyFill="1" applyProtection="1">
      <alignment horizontal="right" vertical="top" shrinkToFit="1"/>
    </xf>
    <xf numFmtId="164" fontId="8" fillId="3" borderId="2" xfId="21" applyNumberFormat="1" applyFont="1" applyProtection="1">
      <alignment horizontal="right" vertical="top" shrinkToFit="1"/>
    </xf>
    <xf numFmtId="0" fontId="5" fillId="0" borderId="1" xfId="1" applyNumberFormat="1" applyFont="1" applyAlignment="1" applyProtection="1">
      <alignment wrapText="1"/>
    </xf>
    <xf numFmtId="0" fontId="5" fillId="0" borderId="1" xfId="1" applyFont="1" applyAlignment="1">
      <alignment wrapText="1"/>
    </xf>
    <xf numFmtId="0" fontId="8" fillId="6" borderId="2" xfId="15" applyNumberFormat="1" applyFont="1" applyFill="1" applyProtection="1">
      <alignment horizontal="left" vertical="top" wrapText="1"/>
    </xf>
    <xf numFmtId="1" fontId="8" fillId="6" borderId="2" xfId="14" applyNumberFormat="1" applyFont="1" applyFill="1" applyProtection="1">
      <alignment horizontal="center" vertical="top" shrinkToFit="1"/>
    </xf>
    <xf numFmtId="4" fontId="8" fillId="6" borderId="2" xfId="17" applyNumberFormat="1" applyFont="1" applyFill="1" applyProtection="1">
      <alignment horizontal="right" vertical="top" shrinkToFit="1"/>
    </xf>
    <xf numFmtId="164" fontId="8" fillId="6" borderId="2" xfId="17" applyNumberFormat="1" applyFont="1" applyFill="1" applyProtection="1">
      <alignment horizontal="right" vertical="top" shrinkToFit="1"/>
    </xf>
    <xf numFmtId="0" fontId="8" fillId="0" borderId="5" xfId="12" applyNumberFormat="1" applyFont="1" applyBorder="1" applyAlignment="1" applyProtection="1">
      <alignment horizontal="center" vertical="center" wrapText="1"/>
    </xf>
    <xf numFmtId="0" fontId="8" fillId="0" borderId="6" xfId="12" applyNumberFormat="1" applyFont="1" applyBorder="1" applyAlignment="1" applyProtection="1">
      <alignment horizontal="center" vertical="center" wrapText="1"/>
    </xf>
    <xf numFmtId="0" fontId="5" fillId="0" borderId="1" xfId="1" applyFont="1" applyAlignment="1">
      <alignment horizontal="left" wrapText="1"/>
    </xf>
    <xf numFmtId="0" fontId="5" fillId="0" borderId="1" xfId="1" applyFont="1" applyAlignment="1">
      <alignment horizontal="center" wrapText="1"/>
    </xf>
    <xf numFmtId="0" fontId="5" fillId="0" borderId="1" xfId="1" applyNumberFormat="1" applyFont="1" applyProtection="1">
      <alignment horizontal="left" wrapText="1"/>
    </xf>
    <xf numFmtId="0" fontId="5" fillId="0" borderId="1" xfId="1" applyFont="1">
      <alignment horizontal="left" wrapText="1"/>
    </xf>
    <xf numFmtId="1" fontId="8" fillId="0" borderId="2" xfId="19" applyNumberFormat="1" applyFont="1" applyProtection="1">
      <alignment horizontal="left" vertical="top" shrinkToFit="1"/>
    </xf>
    <xf numFmtId="1" fontId="8" fillId="0" borderId="2" xfId="19" applyFont="1">
      <alignment horizontal="left" vertical="top" shrinkToFit="1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8" fillId="0" borderId="2" xfId="7" applyNumberFormat="1" applyFont="1" applyProtection="1">
      <alignment horizontal="center" vertical="center" wrapText="1"/>
    </xf>
    <xf numFmtId="0" fontId="8" fillId="0" borderId="2" xfId="7" applyFont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  <xf numFmtId="0" fontId="8" fillId="0" borderId="2" xfId="12" applyNumberFormat="1" applyFont="1" applyProtection="1">
      <alignment horizontal="center" vertical="center" wrapText="1"/>
    </xf>
    <xf numFmtId="0" fontId="8" fillId="0" borderId="2" xfId="12" applyFont="1">
      <alignment horizontal="center" vertical="center" wrapText="1"/>
    </xf>
    <xf numFmtId="0" fontId="7" fillId="0" borderId="1" xfId="3" applyNumberFormat="1" applyFont="1" applyProtection="1">
      <alignment horizontal="center" wrapText="1"/>
    </xf>
    <xf numFmtId="0" fontId="7" fillId="0" borderId="1" xfId="3" applyFont="1">
      <alignment horizontal="center" wrapText="1"/>
    </xf>
    <xf numFmtId="0" fontId="7" fillId="0" borderId="1" xfId="4" applyNumberFormat="1" applyFont="1" applyProtection="1">
      <alignment horizontal="center"/>
    </xf>
    <xf numFmtId="0" fontId="7" fillId="0" borderId="1" xfId="4" applyFont="1">
      <alignment horizontal="center"/>
    </xf>
    <xf numFmtId="0" fontId="5" fillId="0" borderId="1" xfId="5" applyNumberFormat="1" applyFont="1" applyProtection="1">
      <alignment horizontal="right"/>
    </xf>
    <xf numFmtId="0" fontId="5" fillId="0" borderId="1" xfId="5" applyFont="1">
      <alignment horizontal="right"/>
    </xf>
    <xf numFmtId="0" fontId="5" fillId="0" borderId="2" xfId="11" applyNumberFormat="1" applyFont="1" applyProtection="1">
      <alignment horizontal="center" vertical="center" wrapText="1"/>
    </xf>
    <xf numFmtId="0" fontId="5" fillId="0" borderId="2" xfId="11" applyFont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7"/>
  <sheetViews>
    <sheetView showGridLines="0" showZeros="0" tabSelected="1" view="pageBreakPreview" topLeftCell="B1" zoomScaleNormal="100" zoomScaleSheetLayoutView="100" workbookViewId="0">
      <pane ySplit="7" topLeftCell="A8" activePane="bottomLeft" state="frozen"/>
      <selection pane="bottomLeft" activeCell="Q12" sqref="Q12"/>
    </sheetView>
  </sheetViews>
  <sheetFormatPr defaultRowHeight="15" outlineLevelRow="4"/>
  <cols>
    <col min="1" max="1" width="9.140625" style="2" hidden="1"/>
    <col min="2" max="2" width="47.7109375" style="2" customWidth="1"/>
    <col min="3" max="3" width="21.7109375" style="2" customWidth="1"/>
    <col min="4" max="5" width="15.7109375" style="2" customWidth="1"/>
    <col min="6" max="6" width="13.5703125" style="2" customWidth="1"/>
    <col min="7" max="7" width="15.7109375" style="2" customWidth="1"/>
    <col min="8" max="14" width="9.140625" style="2" hidden="1"/>
    <col min="15" max="16384" width="9.140625" style="2"/>
  </cols>
  <sheetData>
    <row r="1" spans="1:14" ht="55.5" customHeight="1">
      <c r="A1" s="17"/>
      <c r="B1" s="18"/>
      <c r="C1" s="18"/>
      <c r="D1" s="18"/>
      <c r="E1" s="25" t="s">
        <v>123</v>
      </c>
      <c r="F1" s="25"/>
      <c r="G1" s="25"/>
      <c r="H1" s="18"/>
      <c r="I1" s="18"/>
      <c r="J1" s="18"/>
      <c r="K1" s="18"/>
      <c r="L1" s="18"/>
      <c r="M1" s="18"/>
      <c r="N1" s="18"/>
    </row>
    <row r="2" spans="1:14">
      <c r="A2" s="17"/>
      <c r="B2" s="18"/>
      <c r="C2" s="18"/>
      <c r="D2" s="18"/>
      <c r="E2" s="26"/>
      <c r="F2" s="26"/>
      <c r="G2" s="26"/>
      <c r="H2" s="18"/>
      <c r="I2" s="18"/>
      <c r="J2" s="18"/>
      <c r="K2" s="18"/>
      <c r="L2" s="18"/>
      <c r="M2" s="18"/>
      <c r="N2" s="18"/>
    </row>
    <row r="3" spans="1:14" ht="30.75" customHeight="1">
      <c r="A3" s="39" t="s">
        <v>122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3"/>
      <c r="N3" s="3"/>
    </row>
    <row r="4" spans="1:14" ht="15.75" customHeight="1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"/>
      <c r="N4" s="4"/>
    </row>
    <row r="5" spans="1:14" ht="12.75" customHeight="1">
      <c r="A5" s="43" t="s">
        <v>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ht="30" customHeight="1">
      <c r="A6" s="31" t="s">
        <v>1</v>
      </c>
      <c r="B6" s="33" t="s">
        <v>2</v>
      </c>
      <c r="C6" s="35" t="s">
        <v>3</v>
      </c>
      <c r="D6" s="37" t="s">
        <v>4</v>
      </c>
      <c r="E6" s="37" t="s">
        <v>5</v>
      </c>
      <c r="F6" s="23" t="s">
        <v>120</v>
      </c>
      <c r="G6" s="23" t="s">
        <v>121</v>
      </c>
      <c r="H6" s="5" t="s">
        <v>1</v>
      </c>
      <c r="I6" s="45" t="s">
        <v>6</v>
      </c>
      <c r="J6" s="46"/>
      <c r="K6" s="45" t="s">
        <v>7</v>
      </c>
      <c r="L6" s="46"/>
      <c r="M6" s="45" t="s">
        <v>8</v>
      </c>
      <c r="N6" s="46"/>
    </row>
    <row r="7" spans="1:14">
      <c r="A7" s="32"/>
      <c r="B7" s="34"/>
      <c r="C7" s="36"/>
      <c r="D7" s="38"/>
      <c r="E7" s="38"/>
      <c r="F7" s="24"/>
      <c r="G7" s="24"/>
      <c r="H7" s="6"/>
      <c r="I7" s="6" t="s">
        <v>1</v>
      </c>
      <c r="J7" s="6" t="s">
        <v>1</v>
      </c>
      <c r="K7" s="6" t="s">
        <v>1</v>
      </c>
      <c r="L7" s="6" t="s">
        <v>1</v>
      </c>
      <c r="M7" s="6" t="s">
        <v>1</v>
      </c>
      <c r="N7" s="6" t="s">
        <v>1</v>
      </c>
    </row>
    <row r="8" spans="1:14">
      <c r="A8" s="7" t="s">
        <v>9</v>
      </c>
      <c r="B8" s="19" t="s">
        <v>10</v>
      </c>
      <c r="C8" s="20" t="s">
        <v>9</v>
      </c>
      <c r="D8" s="21">
        <v>9436533</v>
      </c>
      <c r="E8" s="21">
        <v>11130783.1</v>
      </c>
      <c r="F8" s="21">
        <v>7745684.7999999998</v>
      </c>
      <c r="G8" s="22">
        <f>F8/E8*100</f>
        <v>69.587959179619631</v>
      </c>
      <c r="H8" s="9">
        <v>7745684.7999999998</v>
      </c>
      <c r="I8" s="9">
        <v>3385098.3</v>
      </c>
      <c r="J8" s="10">
        <v>0.6958795917961963</v>
      </c>
      <c r="K8" s="9">
        <v>3385098.3</v>
      </c>
      <c r="L8" s="10">
        <v>0.6958795917961963</v>
      </c>
      <c r="M8" s="9">
        <v>0</v>
      </c>
      <c r="N8" s="10"/>
    </row>
    <row r="9" spans="1:14" outlineLevel="1">
      <c r="A9" s="7" t="s">
        <v>11</v>
      </c>
      <c r="B9" s="19" t="s">
        <v>12</v>
      </c>
      <c r="C9" s="20" t="s">
        <v>11</v>
      </c>
      <c r="D9" s="21">
        <v>7358500</v>
      </c>
      <c r="E9" s="21">
        <v>7358500</v>
      </c>
      <c r="F9" s="21">
        <v>5819077.7000000002</v>
      </c>
      <c r="G9" s="22">
        <f>F9/E9*100</f>
        <v>79.079672487599368</v>
      </c>
      <c r="H9" s="9">
        <v>5819077.7000000002</v>
      </c>
      <c r="I9" s="9">
        <v>1539422.3</v>
      </c>
      <c r="J9" s="10">
        <v>0.79079672487599373</v>
      </c>
      <c r="K9" s="9">
        <v>1539422.3</v>
      </c>
      <c r="L9" s="10">
        <v>0.79079672487599373</v>
      </c>
      <c r="M9" s="9">
        <v>0</v>
      </c>
      <c r="N9" s="10"/>
    </row>
    <row r="10" spans="1:14" outlineLevel="2">
      <c r="A10" s="7" t="s">
        <v>13</v>
      </c>
      <c r="B10" s="8" t="s">
        <v>14</v>
      </c>
      <c r="C10" s="7" t="s">
        <v>13</v>
      </c>
      <c r="D10" s="14">
        <v>282500</v>
      </c>
      <c r="E10" s="14">
        <v>282500</v>
      </c>
      <c r="F10" s="14">
        <v>222580.9</v>
      </c>
      <c r="G10" s="15">
        <f>F10/E10*100</f>
        <v>78.789699115044243</v>
      </c>
      <c r="H10" s="9">
        <v>222580.9</v>
      </c>
      <c r="I10" s="9">
        <v>59919.1</v>
      </c>
      <c r="J10" s="10">
        <v>0.78789699115044243</v>
      </c>
      <c r="K10" s="9">
        <v>59919.1</v>
      </c>
      <c r="L10" s="10">
        <v>0.78789699115044243</v>
      </c>
      <c r="M10" s="9">
        <v>0</v>
      </c>
      <c r="N10" s="10"/>
    </row>
    <row r="11" spans="1:14" outlineLevel="3">
      <c r="A11" s="7" t="s">
        <v>15</v>
      </c>
      <c r="B11" s="8" t="s">
        <v>16</v>
      </c>
      <c r="C11" s="7" t="s">
        <v>15</v>
      </c>
      <c r="D11" s="14">
        <v>282500</v>
      </c>
      <c r="E11" s="14">
        <v>282500</v>
      </c>
      <c r="F11" s="14">
        <v>222580.9</v>
      </c>
      <c r="G11" s="15">
        <f t="shared" ref="G11:G36" si="0">F11/E11*100</f>
        <v>78.789699115044243</v>
      </c>
      <c r="H11" s="9">
        <v>222580.9</v>
      </c>
      <c r="I11" s="9">
        <v>59919.1</v>
      </c>
      <c r="J11" s="10">
        <v>0.78789699115044243</v>
      </c>
      <c r="K11" s="9">
        <v>59919.1</v>
      </c>
      <c r="L11" s="10">
        <v>0.78789699115044243</v>
      </c>
      <c r="M11" s="9">
        <v>0</v>
      </c>
      <c r="N11" s="10"/>
    </row>
    <row r="12" spans="1:14" ht="76.5" outlineLevel="4">
      <c r="A12" s="7" t="s">
        <v>17</v>
      </c>
      <c r="B12" s="8" t="s">
        <v>18</v>
      </c>
      <c r="C12" s="7" t="s">
        <v>17</v>
      </c>
      <c r="D12" s="14">
        <v>282500</v>
      </c>
      <c r="E12" s="14">
        <v>282500</v>
      </c>
      <c r="F12" s="14">
        <v>220882.28</v>
      </c>
      <c r="G12" s="15">
        <f t="shared" si="0"/>
        <v>78.188417699115035</v>
      </c>
      <c r="H12" s="9">
        <v>220882.28</v>
      </c>
      <c r="I12" s="9">
        <v>61617.72</v>
      </c>
      <c r="J12" s="10">
        <v>0.78188417699115043</v>
      </c>
      <c r="K12" s="9">
        <v>61617.72</v>
      </c>
      <c r="L12" s="10">
        <v>0.78188417699115043</v>
      </c>
      <c r="M12" s="9">
        <v>0</v>
      </c>
      <c r="N12" s="10"/>
    </row>
    <row r="13" spans="1:14" ht="89.25" outlineLevel="4">
      <c r="A13" s="7" t="s">
        <v>19</v>
      </c>
      <c r="B13" s="8" t="s">
        <v>20</v>
      </c>
      <c r="C13" s="7" t="s">
        <v>19</v>
      </c>
      <c r="D13" s="14">
        <v>0</v>
      </c>
      <c r="E13" s="14">
        <v>0</v>
      </c>
      <c r="F13" s="14">
        <v>248.53</v>
      </c>
      <c r="G13" s="15"/>
      <c r="H13" s="9">
        <v>248.53</v>
      </c>
      <c r="I13" s="9">
        <v>-248.53</v>
      </c>
      <c r="J13" s="10"/>
      <c r="K13" s="9">
        <v>-248.53</v>
      </c>
      <c r="L13" s="10"/>
      <c r="M13" s="9">
        <v>0</v>
      </c>
      <c r="N13" s="10"/>
    </row>
    <row r="14" spans="1:14" ht="63.75" outlineLevel="4">
      <c r="A14" s="7" t="s">
        <v>21</v>
      </c>
      <c r="B14" s="8" t="s">
        <v>22</v>
      </c>
      <c r="C14" s="7" t="s">
        <v>21</v>
      </c>
      <c r="D14" s="14">
        <v>0</v>
      </c>
      <c r="E14" s="14">
        <v>0</v>
      </c>
      <c r="F14" s="14">
        <v>1.54</v>
      </c>
      <c r="G14" s="15"/>
      <c r="H14" s="9">
        <v>1.54</v>
      </c>
      <c r="I14" s="9">
        <v>-1.54</v>
      </c>
      <c r="J14" s="10"/>
      <c r="K14" s="9">
        <v>-1.54</v>
      </c>
      <c r="L14" s="10"/>
      <c r="M14" s="9">
        <v>0</v>
      </c>
      <c r="N14" s="10"/>
    </row>
    <row r="15" spans="1:14" ht="38.25" outlineLevel="4">
      <c r="A15" s="7" t="s">
        <v>23</v>
      </c>
      <c r="B15" s="8" t="s">
        <v>24</v>
      </c>
      <c r="C15" s="7" t="s">
        <v>23</v>
      </c>
      <c r="D15" s="14">
        <v>0</v>
      </c>
      <c r="E15" s="14">
        <v>0</v>
      </c>
      <c r="F15" s="14">
        <v>1443.8</v>
      </c>
      <c r="G15" s="15"/>
      <c r="H15" s="9">
        <v>1443.8</v>
      </c>
      <c r="I15" s="9">
        <v>-1443.8</v>
      </c>
      <c r="J15" s="10"/>
      <c r="K15" s="9">
        <v>-1443.8</v>
      </c>
      <c r="L15" s="10"/>
      <c r="M15" s="9">
        <v>0</v>
      </c>
      <c r="N15" s="10"/>
    </row>
    <row r="16" spans="1:14" ht="51" outlineLevel="4">
      <c r="A16" s="7" t="s">
        <v>25</v>
      </c>
      <c r="B16" s="8" t="s">
        <v>26</v>
      </c>
      <c r="C16" s="7" t="s">
        <v>25</v>
      </c>
      <c r="D16" s="14">
        <v>0</v>
      </c>
      <c r="E16" s="14">
        <v>0</v>
      </c>
      <c r="F16" s="14">
        <v>6.51</v>
      </c>
      <c r="G16" s="15"/>
      <c r="H16" s="9">
        <v>6.51</v>
      </c>
      <c r="I16" s="9">
        <v>-6.51</v>
      </c>
      <c r="J16" s="10"/>
      <c r="K16" s="9">
        <v>-6.51</v>
      </c>
      <c r="L16" s="10"/>
      <c r="M16" s="9">
        <v>0</v>
      </c>
      <c r="N16" s="10"/>
    </row>
    <row r="17" spans="1:14" ht="38.25" outlineLevel="4">
      <c r="A17" s="7" t="s">
        <v>27</v>
      </c>
      <c r="B17" s="8" t="s">
        <v>28</v>
      </c>
      <c r="C17" s="7" t="s">
        <v>27</v>
      </c>
      <c r="D17" s="14">
        <v>0</v>
      </c>
      <c r="E17" s="14">
        <v>0</v>
      </c>
      <c r="F17" s="14">
        <v>20</v>
      </c>
      <c r="G17" s="15"/>
      <c r="H17" s="9">
        <v>20</v>
      </c>
      <c r="I17" s="9">
        <v>-20</v>
      </c>
      <c r="J17" s="10"/>
      <c r="K17" s="9">
        <v>-20</v>
      </c>
      <c r="L17" s="10"/>
      <c r="M17" s="9">
        <v>0</v>
      </c>
      <c r="N17" s="10"/>
    </row>
    <row r="18" spans="1:14" ht="38.25" outlineLevel="4">
      <c r="A18" s="7" t="s">
        <v>29</v>
      </c>
      <c r="B18" s="8" t="s">
        <v>30</v>
      </c>
      <c r="C18" s="7" t="s">
        <v>29</v>
      </c>
      <c r="D18" s="14">
        <v>0</v>
      </c>
      <c r="E18" s="14">
        <v>0</v>
      </c>
      <c r="F18" s="14">
        <v>-21.76</v>
      </c>
      <c r="G18" s="15"/>
      <c r="H18" s="9">
        <v>-21.76</v>
      </c>
      <c r="I18" s="9">
        <v>21.76</v>
      </c>
      <c r="J18" s="10"/>
      <c r="K18" s="9">
        <v>21.76</v>
      </c>
      <c r="L18" s="10"/>
      <c r="M18" s="9">
        <v>0</v>
      </c>
      <c r="N18" s="10"/>
    </row>
    <row r="19" spans="1:14" outlineLevel="2">
      <c r="A19" s="7" t="s">
        <v>31</v>
      </c>
      <c r="B19" s="8" t="s">
        <v>32</v>
      </c>
      <c r="C19" s="7" t="s">
        <v>31</v>
      </c>
      <c r="D19" s="14">
        <v>313000</v>
      </c>
      <c r="E19" s="14">
        <v>313000</v>
      </c>
      <c r="F19" s="14">
        <v>368456.93</v>
      </c>
      <c r="G19" s="15">
        <f t="shared" si="0"/>
        <v>117.71786900958465</v>
      </c>
      <c r="H19" s="9">
        <v>368456.93</v>
      </c>
      <c r="I19" s="9">
        <v>-55456.93</v>
      </c>
      <c r="J19" s="10">
        <v>1.1771786900958467</v>
      </c>
      <c r="K19" s="9">
        <v>-55456.93</v>
      </c>
      <c r="L19" s="10">
        <v>1.1771786900958467</v>
      </c>
      <c r="M19" s="9">
        <v>0</v>
      </c>
      <c r="N19" s="10"/>
    </row>
    <row r="20" spans="1:14" ht="25.5" outlineLevel="3">
      <c r="A20" s="7" t="s">
        <v>33</v>
      </c>
      <c r="B20" s="8" t="s">
        <v>34</v>
      </c>
      <c r="C20" s="7" t="s">
        <v>33</v>
      </c>
      <c r="D20" s="14">
        <v>313000</v>
      </c>
      <c r="E20" s="14">
        <v>313000</v>
      </c>
      <c r="F20" s="14">
        <v>362874.83</v>
      </c>
      <c r="G20" s="15">
        <f t="shared" si="0"/>
        <v>115.93445047923323</v>
      </c>
      <c r="H20" s="9">
        <v>362874.83</v>
      </c>
      <c r="I20" s="9">
        <v>-49874.83</v>
      </c>
      <c r="J20" s="10">
        <v>1.1593445047923323</v>
      </c>
      <c r="K20" s="9">
        <v>-49874.83</v>
      </c>
      <c r="L20" s="10">
        <v>1.1593445047923323</v>
      </c>
      <c r="M20" s="9">
        <v>0</v>
      </c>
      <c r="N20" s="10"/>
    </row>
    <row r="21" spans="1:14" ht="38.25" outlineLevel="4">
      <c r="A21" s="7" t="s">
        <v>35</v>
      </c>
      <c r="B21" s="8" t="s">
        <v>36</v>
      </c>
      <c r="C21" s="7" t="s">
        <v>35</v>
      </c>
      <c r="D21" s="14">
        <v>213000</v>
      </c>
      <c r="E21" s="14">
        <v>213000</v>
      </c>
      <c r="F21" s="14">
        <v>190265.71</v>
      </c>
      <c r="G21" s="15">
        <f t="shared" si="0"/>
        <v>89.326624413145538</v>
      </c>
      <c r="H21" s="9">
        <v>190265.71</v>
      </c>
      <c r="I21" s="9">
        <v>22734.29</v>
      </c>
      <c r="J21" s="10">
        <v>0.89326624413145539</v>
      </c>
      <c r="K21" s="9">
        <v>22734.29</v>
      </c>
      <c r="L21" s="10">
        <v>0.89326624413145539</v>
      </c>
      <c r="M21" s="9">
        <v>0</v>
      </c>
      <c r="N21" s="10"/>
    </row>
    <row r="22" spans="1:14" ht="38.25" outlineLevel="4">
      <c r="A22" s="7" t="s">
        <v>37</v>
      </c>
      <c r="B22" s="8" t="s">
        <v>38</v>
      </c>
      <c r="C22" s="7" t="s">
        <v>37</v>
      </c>
      <c r="D22" s="14">
        <v>0</v>
      </c>
      <c r="E22" s="14">
        <v>0</v>
      </c>
      <c r="F22" s="14">
        <v>7311.56</v>
      </c>
      <c r="G22" s="15"/>
      <c r="H22" s="9">
        <v>7311.56</v>
      </c>
      <c r="I22" s="9">
        <v>-7311.56</v>
      </c>
      <c r="J22" s="10"/>
      <c r="K22" s="9">
        <v>-7311.56</v>
      </c>
      <c r="L22" s="10"/>
      <c r="M22" s="9">
        <v>0</v>
      </c>
      <c r="N22" s="10"/>
    </row>
    <row r="23" spans="1:14" ht="38.25" outlineLevel="4">
      <c r="A23" s="7" t="s">
        <v>39</v>
      </c>
      <c r="B23" s="8" t="s">
        <v>40</v>
      </c>
      <c r="C23" s="7" t="s">
        <v>39</v>
      </c>
      <c r="D23" s="14">
        <v>100000</v>
      </c>
      <c r="E23" s="14">
        <v>100000</v>
      </c>
      <c r="F23" s="14">
        <v>164373</v>
      </c>
      <c r="G23" s="15">
        <f t="shared" si="0"/>
        <v>164.37299999999999</v>
      </c>
      <c r="H23" s="9">
        <v>164373</v>
      </c>
      <c r="I23" s="9">
        <v>-64373</v>
      </c>
      <c r="J23" s="10">
        <v>1.6437299999999999</v>
      </c>
      <c r="K23" s="9">
        <v>-64373</v>
      </c>
      <c r="L23" s="10">
        <v>1.6437299999999999</v>
      </c>
      <c r="M23" s="9">
        <v>0</v>
      </c>
      <c r="N23" s="10"/>
    </row>
    <row r="24" spans="1:14" ht="51" outlineLevel="4">
      <c r="A24" s="7" t="s">
        <v>41</v>
      </c>
      <c r="B24" s="8" t="s">
        <v>42</v>
      </c>
      <c r="C24" s="7" t="s">
        <v>41</v>
      </c>
      <c r="D24" s="14">
        <v>0</v>
      </c>
      <c r="E24" s="14">
        <v>0</v>
      </c>
      <c r="F24" s="14">
        <v>374.56</v>
      </c>
      <c r="G24" s="15"/>
      <c r="H24" s="9">
        <v>374.56</v>
      </c>
      <c r="I24" s="9">
        <v>-374.56</v>
      </c>
      <c r="J24" s="10"/>
      <c r="K24" s="9">
        <v>-374.56</v>
      </c>
      <c r="L24" s="10"/>
      <c r="M24" s="9">
        <v>0</v>
      </c>
      <c r="N24" s="10"/>
    </row>
    <row r="25" spans="1:14" ht="38.25" outlineLevel="4">
      <c r="A25" s="7" t="s">
        <v>43</v>
      </c>
      <c r="B25" s="8" t="s">
        <v>40</v>
      </c>
      <c r="C25" s="7" t="s">
        <v>43</v>
      </c>
      <c r="D25" s="14">
        <v>0</v>
      </c>
      <c r="E25" s="14">
        <v>0</v>
      </c>
      <c r="F25" s="14">
        <v>550</v>
      </c>
      <c r="G25" s="15"/>
      <c r="H25" s="9">
        <v>550</v>
      </c>
      <c r="I25" s="9">
        <v>-550</v>
      </c>
      <c r="J25" s="10"/>
      <c r="K25" s="9">
        <v>-550</v>
      </c>
      <c r="L25" s="10"/>
      <c r="M25" s="9">
        <v>0</v>
      </c>
      <c r="N25" s="10"/>
    </row>
    <row r="26" spans="1:14" outlineLevel="3">
      <c r="A26" s="7" t="s">
        <v>44</v>
      </c>
      <c r="B26" s="8" t="s">
        <v>45</v>
      </c>
      <c r="C26" s="7" t="s">
        <v>44</v>
      </c>
      <c r="D26" s="14">
        <v>0</v>
      </c>
      <c r="E26" s="14">
        <v>0</v>
      </c>
      <c r="F26" s="14">
        <v>5582.1</v>
      </c>
      <c r="G26" s="15"/>
      <c r="H26" s="9">
        <v>5582.1</v>
      </c>
      <c r="I26" s="9">
        <v>-5582.1</v>
      </c>
      <c r="J26" s="10"/>
      <c r="K26" s="9">
        <v>-5582.1</v>
      </c>
      <c r="L26" s="10"/>
      <c r="M26" s="9">
        <v>0</v>
      </c>
      <c r="N26" s="10"/>
    </row>
    <row r="27" spans="1:14" outlineLevel="4">
      <c r="A27" s="7" t="s">
        <v>46</v>
      </c>
      <c r="B27" s="8" t="s">
        <v>47</v>
      </c>
      <c r="C27" s="7" t="s">
        <v>46</v>
      </c>
      <c r="D27" s="14">
        <v>0</v>
      </c>
      <c r="E27" s="14">
        <v>0</v>
      </c>
      <c r="F27" s="14">
        <v>5582.1</v>
      </c>
      <c r="G27" s="15"/>
      <c r="H27" s="9">
        <v>5582.1</v>
      </c>
      <c r="I27" s="9">
        <v>-5582.1</v>
      </c>
      <c r="J27" s="10"/>
      <c r="K27" s="9">
        <v>-5582.1</v>
      </c>
      <c r="L27" s="10"/>
      <c r="M27" s="9">
        <v>0</v>
      </c>
      <c r="N27" s="10"/>
    </row>
    <row r="28" spans="1:14" outlineLevel="2">
      <c r="A28" s="7" t="s">
        <v>48</v>
      </c>
      <c r="B28" s="8" t="s">
        <v>49</v>
      </c>
      <c r="C28" s="7" t="s">
        <v>48</v>
      </c>
      <c r="D28" s="14">
        <v>6763000</v>
      </c>
      <c r="E28" s="14">
        <v>6763000</v>
      </c>
      <c r="F28" s="14">
        <v>5222039.87</v>
      </c>
      <c r="G28" s="15">
        <f t="shared" si="0"/>
        <v>77.214843560550051</v>
      </c>
      <c r="H28" s="9">
        <v>5222039.87</v>
      </c>
      <c r="I28" s="9">
        <v>1540960.13</v>
      </c>
      <c r="J28" s="10">
        <v>0.7721484356055005</v>
      </c>
      <c r="K28" s="9">
        <v>1540960.13</v>
      </c>
      <c r="L28" s="10">
        <v>0.7721484356055005</v>
      </c>
      <c r="M28" s="9">
        <v>0</v>
      </c>
      <c r="N28" s="10"/>
    </row>
    <row r="29" spans="1:14" outlineLevel="3">
      <c r="A29" s="7" t="s">
        <v>50</v>
      </c>
      <c r="B29" s="8" t="s">
        <v>51</v>
      </c>
      <c r="C29" s="7" t="s">
        <v>50</v>
      </c>
      <c r="D29" s="14">
        <v>172000</v>
      </c>
      <c r="E29" s="14">
        <v>172000</v>
      </c>
      <c r="F29" s="14">
        <v>98731.26</v>
      </c>
      <c r="G29" s="15">
        <f t="shared" si="0"/>
        <v>57.401895348837208</v>
      </c>
      <c r="H29" s="9">
        <v>98731.26</v>
      </c>
      <c r="I29" s="9">
        <v>73268.740000000005</v>
      </c>
      <c r="J29" s="10">
        <v>0.57401895348837206</v>
      </c>
      <c r="K29" s="9">
        <v>73268.740000000005</v>
      </c>
      <c r="L29" s="10">
        <v>0.57401895348837206</v>
      </c>
      <c r="M29" s="9">
        <v>0</v>
      </c>
      <c r="N29" s="10"/>
    </row>
    <row r="30" spans="1:14" ht="51" outlineLevel="4">
      <c r="A30" s="7" t="s">
        <v>52</v>
      </c>
      <c r="B30" s="8" t="s">
        <v>53</v>
      </c>
      <c r="C30" s="7" t="s">
        <v>52</v>
      </c>
      <c r="D30" s="14">
        <v>172000</v>
      </c>
      <c r="E30" s="14">
        <v>172000</v>
      </c>
      <c r="F30" s="14">
        <v>95713.85</v>
      </c>
      <c r="G30" s="15">
        <f t="shared" si="0"/>
        <v>55.64758720930233</v>
      </c>
      <c r="H30" s="9">
        <v>95713.85</v>
      </c>
      <c r="I30" s="9">
        <v>76286.149999999994</v>
      </c>
      <c r="J30" s="10">
        <v>0.55647587209302329</v>
      </c>
      <c r="K30" s="9">
        <v>76286.149999999994</v>
      </c>
      <c r="L30" s="10">
        <v>0.55647587209302329</v>
      </c>
      <c r="M30" s="9">
        <v>0</v>
      </c>
      <c r="N30" s="10"/>
    </row>
    <row r="31" spans="1:14" ht="51" outlineLevel="4">
      <c r="A31" s="7" t="s">
        <v>54</v>
      </c>
      <c r="B31" s="8" t="s">
        <v>55</v>
      </c>
      <c r="C31" s="7" t="s">
        <v>54</v>
      </c>
      <c r="D31" s="14">
        <v>0</v>
      </c>
      <c r="E31" s="14">
        <v>0</v>
      </c>
      <c r="F31" s="14">
        <v>3017.41</v>
      </c>
      <c r="G31" s="15"/>
      <c r="H31" s="9">
        <v>3017.41</v>
      </c>
      <c r="I31" s="9">
        <v>-3017.41</v>
      </c>
      <c r="J31" s="10"/>
      <c r="K31" s="9">
        <v>-3017.41</v>
      </c>
      <c r="L31" s="10"/>
      <c r="M31" s="9">
        <v>0</v>
      </c>
      <c r="N31" s="10"/>
    </row>
    <row r="32" spans="1:14" outlineLevel="3">
      <c r="A32" s="7" t="s">
        <v>56</v>
      </c>
      <c r="B32" s="8" t="s">
        <v>57</v>
      </c>
      <c r="C32" s="7" t="s">
        <v>56</v>
      </c>
      <c r="D32" s="14">
        <v>6591000</v>
      </c>
      <c r="E32" s="14">
        <v>6591000</v>
      </c>
      <c r="F32" s="14">
        <v>5123308.6100000003</v>
      </c>
      <c r="G32" s="15">
        <f t="shared" si="0"/>
        <v>77.731886056744045</v>
      </c>
      <c r="H32" s="9">
        <v>5123308.6100000003</v>
      </c>
      <c r="I32" s="9">
        <v>1467691.39</v>
      </c>
      <c r="J32" s="10">
        <v>0.77731886056744048</v>
      </c>
      <c r="K32" s="9">
        <v>1467691.39</v>
      </c>
      <c r="L32" s="10">
        <v>0.77731886056744048</v>
      </c>
      <c r="M32" s="9">
        <v>0</v>
      </c>
      <c r="N32" s="10"/>
    </row>
    <row r="33" spans="1:14" ht="38.25" outlineLevel="4">
      <c r="A33" s="7" t="s">
        <v>58</v>
      </c>
      <c r="B33" s="8" t="s">
        <v>59</v>
      </c>
      <c r="C33" s="7" t="s">
        <v>58</v>
      </c>
      <c r="D33" s="14">
        <v>3129000</v>
      </c>
      <c r="E33" s="14">
        <v>3129000</v>
      </c>
      <c r="F33" s="14">
        <v>3294567.81</v>
      </c>
      <c r="G33" s="15">
        <f t="shared" si="0"/>
        <v>105.29139693192712</v>
      </c>
      <c r="H33" s="9">
        <v>3294567.81</v>
      </c>
      <c r="I33" s="9">
        <v>-165567.81</v>
      </c>
      <c r="J33" s="10">
        <v>1.0529139693192713</v>
      </c>
      <c r="K33" s="9">
        <v>-165567.81</v>
      </c>
      <c r="L33" s="10">
        <v>1.0529139693192713</v>
      </c>
      <c r="M33" s="9">
        <v>0</v>
      </c>
      <c r="N33" s="10"/>
    </row>
    <row r="34" spans="1:14" ht="38.25" outlineLevel="4">
      <c r="A34" s="7" t="s">
        <v>60</v>
      </c>
      <c r="B34" s="8" t="s">
        <v>59</v>
      </c>
      <c r="C34" s="7" t="s">
        <v>60</v>
      </c>
      <c r="D34" s="14">
        <v>0</v>
      </c>
      <c r="E34" s="14">
        <v>0</v>
      </c>
      <c r="F34" s="14">
        <v>347695.79</v>
      </c>
      <c r="G34" s="15"/>
      <c r="H34" s="9">
        <v>347695.79</v>
      </c>
      <c r="I34" s="9">
        <v>-347695.79</v>
      </c>
      <c r="J34" s="10"/>
      <c r="K34" s="9">
        <v>-347695.79</v>
      </c>
      <c r="L34" s="10"/>
      <c r="M34" s="9">
        <v>0</v>
      </c>
      <c r="N34" s="10"/>
    </row>
    <row r="35" spans="1:14" ht="63.75" outlineLevel="4">
      <c r="A35" s="7" t="s">
        <v>61</v>
      </c>
      <c r="B35" s="8" t="s">
        <v>62</v>
      </c>
      <c r="C35" s="7" t="s">
        <v>61</v>
      </c>
      <c r="D35" s="14">
        <v>0</v>
      </c>
      <c r="E35" s="14">
        <v>0</v>
      </c>
      <c r="F35" s="14">
        <v>20288.400000000001</v>
      </c>
      <c r="G35" s="15"/>
      <c r="H35" s="9">
        <v>20288.400000000001</v>
      </c>
      <c r="I35" s="9">
        <v>-20288.400000000001</v>
      </c>
      <c r="J35" s="10"/>
      <c r="K35" s="9">
        <v>-20288.400000000001</v>
      </c>
      <c r="L35" s="10"/>
      <c r="M35" s="9">
        <v>0</v>
      </c>
      <c r="N35" s="10"/>
    </row>
    <row r="36" spans="1:14" ht="38.25" outlineLevel="4">
      <c r="A36" s="7" t="s">
        <v>63</v>
      </c>
      <c r="B36" s="8" t="s">
        <v>64</v>
      </c>
      <c r="C36" s="7" t="s">
        <v>63</v>
      </c>
      <c r="D36" s="14">
        <v>3462000</v>
      </c>
      <c r="E36" s="14">
        <v>3462000</v>
      </c>
      <c r="F36" s="14">
        <v>1443875.75</v>
      </c>
      <c r="G36" s="15">
        <f t="shared" si="0"/>
        <v>41.706405257076831</v>
      </c>
      <c r="H36" s="9">
        <v>1443875.75</v>
      </c>
      <c r="I36" s="9">
        <v>2018124.25</v>
      </c>
      <c r="J36" s="10">
        <v>0.41706405257076834</v>
      </c>
      <c r="K36" s="9">
        <v>2018124.25</v>
      </c>
      <c r="L36" s="10">
        <v>0.41706405257076834</v>
      </c>
      <c r="M36" s="9">
        <v>0</v>
      </c>
      <c r="N36" s="10"/>
    </row>
    <row r="37" spans="1:14" ht="51" outlineLevel="4">
      <c r="A37" s="7" t="s">
        <v>65</v>
      </c>
      <c r="B37" s="8" t="s">
        <v>66</v>
      </c>
      <c r="C37" s="7" t="s">
        <v>65</v>
      </c>
      <c r="D37" s="14">
        <v>0</v>
      </c>
      <c r="E37" s="14">
        <v>0</v>
      </c>
      <c r="F37" s="14">
        <v>16880.86</v>
      </c>
      <c r="G37" s="15"/>
      <c r="H37" s="9">
        <v>16880.86</v>
      </c>
      <c r="I37" s="9">
        <v>-16880.86</v>
      </c>
      <c r="J37" s="10"/>
      <c r="K37" s="9">
        <v>-16880.86</v>
      </c>
      <c r="L37" s="10"/>
      <c r="M37" s="9">
        <v>0</v>
      </c>
      <c r="N37" s="10"/>
    </row>
    <row r="38" spans="1:14" outlineLevel="2">
      <c r="A38" s="7" t="s">
        <v>67</v>
      </c>
      <c r="B38" s="8" t="s">
        <v>68</v>
      </c>
      <c r="C38" s="7" t="s">
        <v>67</v>
      </c>
      <c r="D38" s="14">
        <v>0</v>
      </c>
      <c r="E38" s="14">
        <v>0</v>
      </c>
      <c r="F38" s="14">
        <v>6000</v>
      </c>
      <c r="G38" s="15"/>
      <c r="H38" s="9">
        <v>6000</v>
      </c>
      <c r="I38" s="9">
        <v>-6000</v>
      </c>
      <c r="J38" s="10"/>
      <c r="K38" s="9">
        <v>-6000</v>
      </c>
      <c r="L38" s="10"/>
      <c r="M38" s="9">
        <v>0</v>
      </c>
      <c r="N38" s="10"/>
    </row>
    <row r="39" spans="1:14" ht="25.5" outlineLevel="3">
      <c r="A39" s="7" t="s">
        <v>69</v>
      </c>
      <c r="B39" s="8" t="s">
        <v>70</v>
      </c>
      <c r="C39" s="7" t="s">
        <v>69</v>
      </c>
      <c r="D39" s="14">
        <v>0</v>
      </c>
      <c r="E39" s="14">
        <v>0</v>
      </c>
      <c r="F39" s="14">
        <v>6000</v>
      </c>
      <c r="G39" s="15"/>
      <c r="H39" s="9">
        <v>6000</v>
      </c>
      <c r="I39" s="9">
        <v>-6000</v>
      </c>
      <c r="J39" s="10"/>
      <c r="K39" s="9">
        <v>-6000</v>
      </c>
      <c r="L39" s="10"/>
      <c r="M39" s="9">
        <v>0</v>
      </c>
      <c r="N39" s="10"/>
    </row>
    <row r="40" spans="1:14" ht="38.25" outlineLevel="4">
      <c r="A40" s="7" t="s">
        <v>71</v>
      </c>
      <c r="B40" s="8" t="s">
        <v>72</v>
      </c>
      <c r="C40" s="7" t="s">
        <v>71</v>
      </c>
      <c r="D40" s="14">
        <v>0</v>
      </c>
      <c r="E40" s="14">
        <v>0</v>
      </c>
      <c r="F40" s="14">
        <v>6000</v>
      </c>
      <c r="G40" s="15"/>
      <c r="H40" s="9">
        <v>6000</v>
      </c>
      <c r="I40" s="9">
        <v>-6000</v>
      </c>
      <c r="J40" s="10"/>
      <c r="K40" s="9">
        <v>-6000</v>
      </c>
      <c r="L40" s="10"/>
      <c r="M40" s="9">
        <v>0</v>
      </c>
      <c r="N40" s="10"/>
    </row>
    <row r="41" spans="1:14" outlineLevel="1">
      <c r="A41" s="7" t="s">
        <v>73</v>
      </c>
      <c r="B41" s="19" t="s">
        <v>74</v>
      </c>
      <c r="C41" s="20" t="s">
        <v>73</v>
      </c>
      <c r="D41" s="21">
        <v>2078033</v>
      </c>
      <c r="E41" s="21">
        <v>3772283.1</v>
      </c>
      <c r="F41" s="21">
        <v>1926607.1</v>
      </c>
      <c r="G41" s="22">
        <f>F41/E41*100</f>
        <v>51.072707135898689</v>
      </c>
      <c r="H41" s="9">
        <v>1926607.1</v>
      </c>
      <c r="I41" s="9">
        <v>1845676</v>
      </c>
      <c r="J41" s="10">
        <v>0.51072707135898676</v>
      </c>
      <c r="K41" s="9">
        <v>1845676</v>
      </c>
      <c r="L41" s="10">
        <v>0.51072707135898676</v>
      </c>
      <c r="M41" s="9">
        <v>0</v>
      </c>
      <c r="N41" s="10"/>
    </row>
    <row r="42" spans="1:14" ht="38.25" outlineLevel="2">
      <c r="A42" s="7" t="s">
        <v>75</v>
      </c>
      <c r="B42" s="19" t="s">
        <v>76</v>
      </c>
      <c r="C42" s="20" t="s">
        <v>75</v>
      </c>
      <c r="D42" s="21">
        <v>2078033</v>
      </c>
      <c r="E42" s="21">
        <v>3585845</v>
      </c>
      <c r="F42" s="21">
        <v>1740169</v>
      </c>
      <c r="G42" s="22">
        <f>F42/E42*100</f>
        <v>48.528840482508308</v>
      </c>
      <c r="H42" s="9">
        <v>1740169</v>
      </c>
      <c r="I42" s="9">
        <v>1845676</v>
      </c>
      <c r="J42" s="10">
        <v>0.48528840482508306</v>
      </c>
      <c r="K42" s="9">
        <v>1845676</v>
      </c>
      <c r="L42" s="10">
        <v>0.48528840482508306</v>
      </c>
      <c r="M42" s="9">
        <v>0</v>
      </c>
      <c r="N42" s="10"/>
    </row>
    <row r="43" spans="1:14" ht="25.5" outlineLevel="3">
      <c r="A43" s="7" t="s">
        <v>77</v>
      </c>
      <c r="B43" s="8" t="s">
        <v>78</v>
      </c>
      <c r="C43" s="7" t="s">
        <v>77</v>
      </c>
      <c r="D43" s="14">
        <v>1502613</v>
      </c>
      <c r="E43" s="14">
        <v>1502613</v>
      </c>
      <c r="F43" s="14">
        <v>1252680</v>
      </c>
      <c r="G43" s="15">
        <f>F43/E43*100</f>
        <v>83.366775077814452</v>
      </c>
      <c r="H43" s="9">
        <v>1252680</v>
      </c>
      <c r="I43" s="9">
        <v>249933</v>
      </c>
      <c r="J43" s="10">
        <v>0.83366775077814448</v>
      </c>
      <c r="K43" s="9">
        <v>249933</v>
      </c>
      <c r="L43" s="10">
        <v>0.83366775077814448</v>
      </c>
      <c r="M43" s="9">
        <v>0</v>
      </c>
      <c r="N43" s="10"/>
    </row>
    <row r="44" spans="1:14" ht="25.5" outlineLevel="4">
      <c r="A44" s="7" t="s">
        <v>79</v>
      </c>
      <c r="B44" s="8" t="s">
        <v>80</v>
      </c>
      <c r="C44" s="7" t="s">
        <v>79</v>
      </c>
      <c r="D44" s="14">
        <v>1502613</v>
      </c>
      <c r="E44" s="14">
        <v>1502613</v>
      </c>
      <c r="F44" s="14">
        <v>1252680</v>
      </c>
      <c r="G44" s="15">
        <f t="shared" ref="G44:G64" si="1">F44/E44*100</f>
        <v>83.366775077814452</v>
      </c>
      <c r="H44" s="9">
        <v>1252680</v>
      </c>
      <c r="I44" s="9">
        <v>249933</v>
      </c>
      <c r="J44" s="10">
        <v>0.83366775077814448</v>
      </c>
      <c r="K44" s="9">
        <v>249933</v>
      </c>
      <c r="L44" s="10">
        <v>0.83366775077814448</v>
      </c>
      <c r="M44" s="9">
        <v>0</v>
      </c>
      <c r="N44" s="10"/>
    </row>
    <row r="45" spans="1:14" ht="25.5" outlineLevel="3">
      <c r="A45" s="7" t="s">
        <v>81</v>
      </c>
      <c r="B45" s="8" t="s">
        <v>82</v>
      </c>
      <c r="C45" s="7" t="s">
        <v>81</v>
      </c>
      <c r="D45" s="14">
        <v>0</v>
      </c>
      <c r="E45" s="14">
        <v>1000000</v>
      </c>
      <c r="F45" s="14">
        <v>0</v>
      </c>
      <c r="G45" s="15">
        <f t="shared" si="1"/>
        <v>0</v>
      </c>
      <c r="H45" s="9">
        <v>0</v>
      </c>
      <c r="I45" s="9">
        <v>1000000</v>
      </c>
      <c r="J45" s="10">
        <v>0</v>
      </c>
      <c r="K45" s="9">
        <v>1000000</v>
      </c>
      <c r="L45" s="10">
        <v>0</v>
      </c>
      <c r="M45" s="9">
        <v>0</v>
      </c>
      <c r="N45" s="10"/>
    </row>
    <row r="46" spans="1:14" ht="51" outlineLevel="4">
      <c r="A46" s="7" t="s">
        <v>83</v>
      </c>
      <c r="B46" s="8" t="s">
        <v>84</v>
      </c>
      <c r="C46" s="7" t="s">
        <v>83</v>
      </c>
      <c r="D46" s="14">
        <v>0</v>
      </c>
      <c r="E46" s="14">
        <v>1000000</v>
      </c>
      <c r="F46" s="14">
        <v>0</v>
      </c>
      <c r="G46" s="15">
        <f t="shared" si="1"/>
        <v>0</v>
      </c>
      <c r="H46" s="9">
        <v>0</v>
      </c>
      <c r="I46" s="9">
        <v>1000000</v>
      </c>
      <c r="J46" s="10">
        <v>0</v>
      </c>
      <c r="K46" s="9">
        <v>1000000</v>
      </c>
      <c r="L46" s="10">
        <v>0</v>
      </c>
      <c r="M46" s="9">
        <v>0</v>
      </c>
      <c r="N46" s="10"/>
    </row>
    <row r="47" spans="1:14" ht="25.5" outlineLevel="3">
      <c r="A47" s="7" t="s">
        <v>85</v>
      </c>
      <c r="B47" s="8" t="s">
        <v>86</v>
      </c>
      <c r="C47" s="7" t="s">
        <v>85</v>
      </c>
      <c r="D47" s="14">
        <v>109820</v>
      </c>
      <c r="E47" s="14">
        <v>109820</v>
      </c>
      <c r="F47" s="14">
        <v>76867</v>
      </c>
      <c r="G47" s="15">
        <f t="shared" si="1"/>
        <v>69.99362593334547</v>
      </c>
      <c r="H47" s="9">
        <v>76867</v>
      </c>
      <c r="I47" s="9">
        <v>32953</v>
      </c>
      <c r="J47" s="10">
        <v>0.69993625933345471</v>
      </c>
      <c r="K47" s="9">
        <v>32953</v>
      </c>
      <c r="L47" s="10">
        <v>0.69993625933345471</v>
      </c>
      <c r="M47" s="9">
        <v>0</v>
      </c>
      <c r="N47" s="10"/>
    </row>
    <row r="48" spans="1:14" ht="38.25" outlineLevel="4">
      <c r="A48" s="7" t="s">
        <v>87</v>
      </c>
      <c r="B48" s="8" t="s">
        <v>88</v>
      </c>
      <c r="C48" s="7" t="s">
        <v>87</v>
      </c>
      <c r="D48" s="14">
        <v>109820</v>
      </c>
      <c r="E48" s="14">
        <v>109820</v>
      </c>
      <c r="F48" s="14">
        <v>76867</v>
      </c>
      <c r="G48" s="15">
        <f t="shared" si="1"/>
        <v>69.99362593334547</v>
      </c>
      <c r="H48" s="9">
        <v>76867</v>
      </c>
      <c r="I48" s="9">
        <v>32953</v>
      </c>
      <c r="J48" s="10">
        <v>0.69993625933345471</v>
      </c>
      <c r="K48" s="9">
        <v>32953</v>
      </c>
      <c r="L48" s="10">
        <v>0.69993625933345471</v>
      </c>
      <c r="M48" s="9">
        <v>0</v>
      </c>
      <c r="N48" s="10"/>
    </row>
    <row r="49" spans="1:14" outlineLevel="3">
      <c r="A49" s="7" t="s">
        <v>89</v>
      </c>
      <c r="B49" s="8" t="s">
        <v>90</v>
      </c>
      <c r="C49" s="7" t="s">
        <v>89</v>
      </c>
      <c r="D49" s="14">
        <v>465600</v>
      </c>
      <c r="E49" s="14">
        <v>473412</v>
      </c>
      <c r="F49" s="14">
        <v>410622</v>
      </c>
      <c r="G49" s="15">
        <f t="shared" si="1"/>
        <v>86.736711363463542</v>
      </c>
      <c r="H49" s="9">
        <v>410622</v>
      </c>
      <c r="I49" s="9">
        <v>62790</v>
      </c>
      <c r="J49" s="10">
        <v>0.86736711363463537</v>
      </c>
      <c r="K49" s="9">
        <v>62790</v>
      </c>
      <c r="L49" s="10">
        <v>0.86736711363463537</v>
      </c>
      <c r="M49" s="9">
        <v>0</v>
      </c>
      <c r="N49" s="10"/>
    </row>
    <row r="50" spans="1:14" ht="63.75" outlineLevel="4">
      <c r="A50" s="7" t="s">
        <v>91</v>
      </c>
      <c r="B50" s="8" t="s">
        <v>92</v>
      </c>
      <c r="C50" s="7" t="s">
        <v>91</v>
      </c>
      <c r="D50" s="14">
        <v>465600</v>
      </c>
      <c r="E50" s="14">
        <v>473412</v>
      </c>
      <c r="F50" s="14">
        <v>410622</v>
      </c>
      <c r="G50" s="15">
        <f t="shared" si="1"/>
        <v>86.736711363463542</v>
      </c>
      <c r="H50" s="9">
        <v>410622</v>
      </c>
      <c r="I50" s="9">
        <v>62790</v>
      </c>
      <c r="J50" s="10">
        <v>0.86736711363463537</v>
      </c>
      <c r="K50" s="9">
        <v>62790</v>
      </c>
      <c r="L50" s="10">
        <v>0.86736711363463537</v>
      </c>
      <c r="M50" s="9">
        <v>0</v>
      </c>
      <c r="N50" s="10"/>
    </row>
    <row r="51" spans="1:14" ht="38.25" outlineLevel="3">
      <c r="A51" s="7" t="s">
        <v>93</v>
      </c>
      <c r="B51" s="8" t="s">
        <v>94</v>
      </c>
      <c r="C51" s="7" t="s">
        <v>93</v>
      </c>
      <c r="D51" s="14">
        <v>0</v>
      </c>
      <c r="E51" s="14">
        <v>500000</v>
      </c>
      <c r="F51" s="14">
        <v>0</v>
      </c>
      <c r="G51" s="15">
        <f t="shared" si="1"/>
        <v>0</v>
      </c>
      <c r="H51" s="9">
        <v>0</v>
      </c>
      <c r="I51" s="9">
        <v>500000</v>
      </c>
      <c r="J51" s="10">
        <v>0</v>
      </c>
      <c r="K51" s="9">
        <v>500000</v>
      </c>
      <c r="L51" s="10">
        <v>0</v>
      </c>
      <c r="M51" s="9">
        <v>0</v>
      </c>
      <c r="N51" s="10"/>
    </row>
    <row r="52" spans="1:14" ht="63.75" outlineLevel="4">
      <c r="A52" s="7" t="s">
        <v>95</v>
      </c>
      <c r="B52" s="8" t="s">
        <v>96</v>
      </c>
      <c r="C52" s="7" t="s">
        <v>95</v>
      </c>
      <c r="D52" s="14">
        <v>0</v>
      </c>
      <c r="E52" s="14">
        <v>500000</v>
      </c>
      <c r="F52" s="14">
        <v>0</v>
      </c>
      <c r="G52" s="15">
        <f t="shared" si="1"/>
        <v>0</v>
      </c>
      <c r="H52" s="9">
        <v>0</v>
      </c>
      <c r="I52" s="9">
        <v>500000</v>
      </c>
      <c r="J52" s="10">
        <v>0</v>
      </c>
      <c r="K52" s="9">
        <v>500000</v>
      </c>
      <c r="L52" s="10">
        <v>0</v>
      </c>
      <c r="M52" s="9">
        <v>0</v>
      </c>
      <c r="N52" s="10"/>
    </row>
    <row r="53" spans="1:14" ht="25.5" outlineLevel="2">
      <c r="A53" s="7" t="s">
        <v>97</v>
      </c>
      <c r="B53" s="8" t="s">
        <v>98</v>
      </c>
      <c r="C53" s="7" t="s">
        <v>97</v>
      </c>
      <c r="D53" s="14">
        <v>0</v>
      </c>
      <c r="E53" s="14">
        <v>15000</v>
      </c>
      <c r="F53" s="14">
        <v>15000</v>
      </c>
      <c r="G53" s="15">
        <f t="shared" si="1"/>
        <v>100</v>
      </c>
      <c r="H53" s="9">
        <v>15000</v>
      </c>
      <c r="I53" s="9">
        <v>0</v>
      </c>
      <c r="J53" s="10">
        <v>1</v>
      </c>
      <c r="K53" s="9">
        <v>0</v>
      </c>
      <c r="L53" s="10">
        <v>1</v>
      </c>
      <c r="M53" s="9">
        <v>0</v>
      </c>
      <c r="N53" s="10"/>
    </row>
    <row r="54" spans="1:14" outlineLevel="3">
      <c r="A54" s="7" t="s">
        <v>99</v>
      </c>
      <c r="B54" s="8" t="s">
        <v>100</v>
      </c>
      <c r="C54" s="7" t="s">
        <v>99</v>
      </c>
      <c r="D54" s="14">
        <v>0</v>
      </c>
      <c r="E54" s="14">
        <v>15000</v>
      </c>
      <c r="F54" s="14">
        <v>15000</v>
      </c>
      <c r="G54" s="15">
        <f t="shared" si="1"/>
        <v>100</v>
      </c>
      <c r="H54" s="9">
        <v>15000</v>
      </c>
      <c r="I54" s="9">
        <v>0</v>
      </c>
      <c r="J54" s="10">
        <v>1</v>
      </c>
      <c r="K54" s="9">
        <v>0</v>
      </c>
      <c r="L54" s="10">
        <v>1</v>
      </c>
      <c r="M54" s="9">
        <v>0</v>
      </c>
      <c r="N54" s="10"/>
    </row>
    <row r="55" spans="1:14" ht="63.75" outlineLevel="4">
      <c r="A55" s="7" t="s">
        <v>101</v>
      </c>
      <c r="B55" s="8" t="s">
        <v>102</v>
      </c>
      <c r="C55" s="7" t="s">
        <v>101</v>
      </c>
      <c r="D55" s="14">
        <v>0</v>
      </c>
      <c r="E55" s="14">
        <v>15000</v>
      </c>
      <c r="F55" s="14">
        <v>15000</v>
      </c>
      <c r="G55" s="15">
        <f t="shared" si="1"/>
        <v>100</v>
      </c>
      <c r="H55" s="9">
        <v>15000</v>
      </c>
      <c r="I55" s="9">
        <v>0</v>
      </c>
      <c r="J55" s="10">
        <v>1</v>
      </c>
      <c r="K55" s="9">
        <v>0</v>
      </c>
      <c r="L55" s="10">
        <v>1</v>
      </c>
      <c r="M55" s="9">
        <v>0</v>
      </c>
      <c r="N55" s="10"/>
    </row>
    <row r="56" spans="1:14" outlineLevel="2">
      <c r="A56" s="7" t="s">
        <v>103</v>
      </c>
      <c r="B56" s="8" t="s">
        <v>104</v>
      </c>
      <c r="C56" s="7" t="s">
        <v>103</v>
      </c>
      <c r="D56" s="14">
        <v>0</v>
      </c>
      <c r="E56" s="14">
        <v>164500</v>
      </c>
      <c r="F56" s="14">
        <v>164500</v>
      </c>
      <c r="G56" s="15">
        <f t="shared" si="1"/>
        <v>100</v>
      </c>
      <c r="H56" s="9">
        <v>164500</v>
      </c>
      <c r="I56" s="9">
        <v>0</v>
      </c>
      <c r="J56" s="10">
        <v>1</v>
      </c>
      <c r="K56" s="9">
        <v>0</v>
      </c>
      <c r="L56" s="10">
        <v>1</v>
      </c>
      <c r="M56" s="9">
        <v>0</v>
      </c>
      <c r="N56" s="10"/>
    </row>
    <row r="57" spans="1:14" outlineLevel="3">
      <c r="A57" s="7" t="s">
        <v>105</v>
      </c>
      <c r="B57" s="8" t="s">
        <v>100</v>
      </c>
      <c r="C57" s="7" t="s">
        <v>105</v>
      </c>
      <c r="D57" s="14">
        <v>0</v>
      </c>
      <c r="E57" s="14">
        <v>164500</v>
      </c>
      <c r="F57" s="14">
        <v>164500</v>
      </c>
      <c r="G57" s="15">
        <f t="shared" si="1"/>
        <v>100</v>
      </c>
      <c r="H57" s="9">
        <v>164500</v>
      </c>
      <c r="I57" s="9">
        <v>0</v>
      </c>
      <c r="J57" s="10">
        <v>1</v>
      </c>
      <c r="K57" s="9">
        <v>0</v>
      </c>
      <c r="L57" s="10">
        <v>1</v>
      </c>
      <c r="M57" s="9">
        <v>0</v>
      </c>
      <c r="N57" s="10"/>
    </row>
    <row r="58" spans="1:14" ht="51" outlineLevel="4">
      <c r="A58" s="7" t="s">
        <v>106</v>
      </c>
      <c r="B58" s="8" t="s">
        <v>107</v>
      </c>
      <c r="C58" s="7" t="s">
        <v>106</v>
      </c>
      <c r="D58" s="14">
        <v>0</v>
      </c>
      <c r="E58" s="14">
        <v>164500</v>
      </c>
      <c r="F58" s="14">
        <v>164500</v>
      </c>
      <c r="G58" s="15">
        <f t="shared" si="1"/>
        <v>100</v>
      </c>
      <c r="H58" s="9">
        <v>164500</v>
      </c>
      <c r="I58" s="9">
        <v>0</v>
      </c>
      <c r="J58" s="10">
        <v>1</v>
      </c>
      <c r="K58" s="9">
        <v>0</v>
      </c>
      <c r="L58" s="10">
        <v>1</v>
      </c>
      <c r="M58" s="9">
        <v>0</v>
      </c>
      <c r="N58" s="10"/>
    </row>
    <row r="59" spans="1:14" ht="63.75" outlineLevel="2">
      <c r="A59" s="7" t="s">
        <v>108</v>
      </c>
      <c r="B59" s="8" t="s">
        <v>109</v>
      </c>
      <c r="C59" s="7" t="s">
        <v>108</v>
      </c>
      <c r="D59" s="14">
        <v>0</v>
      </c>
      <c r="E59" s="14">
        <v>6940</v>
      </c>
      <c r="F59" s="14">
        <v>6940</v>
      </c>
      <c r="G59" s="15">
        <f t="shared" si="1"/>
        <v>100</v>
      </c>
      <c r="H59" s="9">
        <v>6940</v>
      </c>
      <c r="I59" s="9">
        <v>0</v>
      </c>
      <c r="J59" s="10">
        <v>1</v>
      </c>
      <c r="K59" s="9">
        <v>0</v>
      </c>
      <c r="L59" s="10">
        <v>1</v>
      </c>
      <c r="M59" s="9">
        <v>0</v>
      </c>
      <c r="N59" s="10"/>
    </row>
    <row r="60" spans="1:14" outlineLevel="3">
      <c r="A60" s="7" t="s">
        <v>110</v>
      </c>
      <c r="B60" s="8" t="s">
        <v>100</v>
      </c>
      <c r="C60" s="7" t="s">
        <v>110</v>
      </c>
      <c r="D60" s="14">
        <v>0</v>
      </c>
      <c r="E60" s="14">
        <v>6940</v>
      </c>
      <c r="F60" s="14">
        <v>6940</v>
      </c>
      <c r="G60" s="15">
        <f t="shared" si="1"/>
        <v>100</v>
      </c>
      <c r="H60" s="9">
        <v>6940</v>
      </c>
      <c r="I60" s="9">
        <v>0</v>
      </c>
      <c r="J60" s="10">
        <v>1</v>
      </c>
      <c r="K60" s="9">
        <v>0</v>
      </c>
      <c r="L60" s="10">
        <v>1</v>
      </c>
      <c r="M60" s="9">
        <v>0</v>
      </c>
      <c r="N60" s="10"/>
    </row>
    <row r="61" spans="1:14" ht="63.75" outlineLevel="4">
      <c r="A61" s="7" t="s">
        <v>111</v>
      </c>
      <c r="B61" s="8" t="s">
        <v>112</v>
      </c>
      <c r="C61" s="7" t="s">
        <v>111</v>
      </c>
      <c r="D61" s="14">
        <v>0</v>
      </c>
      <c r="E61" s="14">
        <v>6940</v>
      </c>
      <c r="F61" s="14">
        <v>6940</v>
      </c>
      <c r="G61" s="15">
        <f t="shared" si="1"/>
        <v>100</v>
      </c>
      <c r="H61" s="9">
        <v>6940</v>
      </c>
      <c r="I61" s="9">
        <v>0</v>
      </c>
      <c r="J61" s="10">
        <v>1</v>
      </c>
      <c r="K61" s="9">
        <v>0</v>
      </c>
      <c r="L61" s="10">
        <v>1</v>
      </c>
      <c r="M61" s="9">
        <v>0</v>
      </c>
      <c r="N61" s="10"/>
    </row>
    <row r="62" spans="1:14" ht="38.25" outlineLevel="2">
      <c r="A62" s="7" t="s">
        <v>113</v>
      </c>
      <c r="B62" s="8" t="s">
        <v>114</v>
      </c>
      <c r="C62" s="7" t="s">
        <v>113</v>
      </c>
      <c r="D62" s="14">
        <v>0</v>
      </c>
      <c r="E62" s="14">
        <v>-1.9</v>
      </c>
      <c r="F62" s="14">
        <v>-1.9</v>
      </c>
      <c r="G62" s="15">
        <f t="shared" si="1"/>
        <v>100</v>
      </c>
      <c r="H62" s="9">
        <v>-1.9</v>
      </c>
      <c r="I62" s="9">
        <v>0</v>
      </c>
      <c r="J62" s="10">
        <v>1</v>
      </c>
      <c r="K62" s="9">
        <v>0</v>
      </c>
      <c r="L62" s="10">
        <v>1</v>
      </c>
      <c r="M62" s="9">
        <v>0</v>
      </c>
      <c r="N62" s="10"/>
    </row>
    <row r="63" spans="1:14" ht="38.25" outlineLevel="3">
      <c r="A63" s="7" t="s">
        <v>115</v>
      </c>
      <c r="B63" s="8" t="s">
        <v>116</v>
      </c>
      <c r="C63" s="7" t="s">
        <v>115</v>
      </c>
      <c r="D63" s="14">
        <v>0</v>
      </c>
      <c r="E63" s="14">
        <v>-1.9</v>
      </c>
      <c r="F63" s="14">
        <v>-1.9</v>
      </c>
      <c r="G63" s="15">
        <f t="shared" si="1"/>
        <v>100</v>
      </c>
      <c r="H63" s="9">
        <v>-1.9</v>
      </c>
      <c r="I63" s="9">
        <v>0</v>
      </c>
      <c r="J63" s="10">
        <v>1</v>
      </c>
      <c r="K63" s="9">
        <v>0</v>
      </c>
      <c r="L63" s="10">
        <v>1</v>
      </c>
      <c r="M63" s="9">
        <v>0</v>
      </c>
      <c r="N63" s="10"/>
    </row>
    <row r="64" spans="1:14" ht="51" outlineLevel="4">
      <c r="A64" s="7" t="s">
        <v>117</v>
      </c>
      <c r="B64" s="8" t="s">
        <v>118</v>
      </c>
      <c r="C64" s="7" t="s">
        <v>117</v>
      </c>
      <c r="D64" s="14">
        <v>0</v>
      </c>
      <c r="E64" s="14">
        <v>-1.9</v>
      </c>
      <c r="F64" s="14">
        <v>-1.9</v>
      </c>
      <c r="G64" s="15">
        <f t="shared" si="1"/>
        <v>100</v>
      </c>
      <c r="H64" s="9">
        <v>-1.9</v>
      </c>
      <c r="I64" s="9">
        <v>0</v>
      </c>
      <c r="J64" s="10">
        <v>1</v>
      </c>
      <c r="K64" s="9">
        <v>0</v>
      </c>
      <c r="L64" s="10">
        <v>1</v>
      </c>
      <c r="M64" s="9">
        <v>0</v>
      </c>
      <c r="N64" s="10"/>
    </row>
    <row r="65" spans="1:14" ht="12.75" customHeight="1">
      <c r="A65" s="29" t="s">
        <v>119</v>
      </c>
      <c r="B65" s="30"/>
      <c r="C65" s="30"/>
      <c r="D65" s="11">
        <v>9436533</v>
      </c>
      <c r="E65" s="11">
        <v>11130783.1</v>
      </c>
      <c r="F65" s="11">
        <v>7745684.7999999998</v>
      </c>
      <c r="G65" s="16">
        <f>F65/E65*100</f>
        <v>69.587959179619631</v>
      </c>
      <c r="H65" s="11">
        <v>7745684.7999999998</v>
      </c>
      <c r="I65" s="11">
        <v>3385098.3</v>
      </c>
      <c r="J65" s="12">
        <v>0.6958795917961963</v>
      </c>
      <c r="K65" s="11">
        <v>3385098.3</v>
      </c>
      <c r="L65" s="12">
        <v>0.6958795917961963</v>
      </c>
      <c r="M65" s="11">
        <v>0</v>
      </c>
      <c r="N65" s="12"/>
    </row>
    <row r="66" spans="1:14" ht="12.75" customHeight="1">
      <c r="A66" s="1"/>
      <c r="B66" s="1"/>
      <c r="C66" s="1"/>
      <c r="D66" s="1"/>
      <c r="E66" s="1"/>
      <c r="F66" s="1"/>
      <c r="G66" s="1"/>
      <c r="H66" s="1" t="s">
        <v>1</v>
      </c>
      <c r="I66" s="1"/>
      <c r="J66" s="1"/>
      <c r="K66" s="1"/>
      <c r="L66" s="1"/>
      <c r="M66" s="1"/>
      <c r="N66" s="1"/>
    </row>
    <row r="67" spans="1:14">
      <c r="A67" s="27"/>
      <c r="B67" s="28"/>
      <c r="C67" s="28"/>
      <c r="D67" s="28"/>
      <c r="E67" s="28"/>
      <c r="F67" s="28"/>
      <c r="G67" s="13"/>
      <c r="H67" s="13"/>
      <c r="I67" s="13"/>
      <c r="J67" s="13"/>
      <c r="K67" s="13"/>
      <c r="L67" s="13"/>
      <c r="M67" s="13"/>
      <c r="N67" s="13"/>
    </row>
  </sheetData>
  <mergeCells count="17">
    <mergeCell ref="G6:G7"/>
    <mergeCell ref="F6:F7"/>
    <mergeCell ref="E1:G1"/>
    <mergeCell ref="E2:G2"/>
    <mergeCell ref="A67:F67"/>
    <mergeCell ref="A65:C65"/>
    <mergeCell ref="A6:A7"/>
    <mergeCell ref="B6:B7"/>
    <mergeCell ref="C6:C7"/>
    <mergeCell ref="D6:D7"/>
    <mergeCell ref="E6:E7"/>
    <mergeCell ref="A3:L3"/>
    <mergeCell ref="A4:L4"/>
    <mergeCell ref="A5:N5"/>
    <mergeCell ref="I6:J6"/>
    <mergeCell ref="K6:L6"/>
    <mergeCell ref="M6:N6"/>
  </mergeCells>
  <pageMargins left="0.39374999999999999" right="0.39374999999999999" top="0.59027779999999996" bottom="0.59027779999999996" header="0.39374999999999999" footer="0.39374999999999999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0F77DB6-713F-451C-AD3F-51EDCFB9B9E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2019-10-24T08:45:40Z</cp:lastPrinted>
  <dcterms:created xsi:type="dcterms:W3CDTF">2019-10-14T08:31:57Z</dcterms:created>
  <dcterms:modified xsi:type="dcterms:W3CDTF">2019-10-24T08:45:46Z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user_13_6_01.02.2012_16_12_19(6).xlsx</vt:lpwstr>
  </property>
  <property fmtid="{D5CDD505-2E9C-101B-9397-08002B2CF9AE}" pid="3" name="Название отчета">
    <vt:lpwstr>user_13_6_01.02.2012_16_12_19(6).xlsx</vt:lpwstr>
  </property>
  <property fmtid="{D5CDD505-2E9C-101B-9397-08002B2CF9AE}" pid="4" name="Версия клиента">
    <vt:lpwstr>19.2.20.9190</vt:lpwstr>
  </property>
  <property fmtid="{D5CDD505-2E9C-101B-9397-08002B2CF9AE}" pid="5" name="Версия базы">
    <vt:lpwstr>19.2.2583.742724273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bks_2019_mo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