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Документ!$6:$7</definedName>
    <definedName name="_xlnm.Print_Area" localSheetId="0">Документ!$A$1:$G$62</definedName>
  </definedNames>
  <calcPr calcId="124519"/>
</workbook>
</file>

<file path=xl/calcChain.xml><?xml version="1.0" encoding="utf-8"?>
<calcChain xmlns="http://schemas.openxmlformats.org/spreadsheetml/2006/main">
  <c r="G9" i="2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10"/>
</calcChain>
</file>

<file path=xl/sharedStrings.xml><?xml version="1.0" encoding="utf-8"?>
<sst xmlns="http://schemas.openxmlformats.org/spreadsheetml/2006/main" count="149" uniqueCount="100">
  <si>
    <t>Единица измерения: руб.</t>
  </si>
  <si>
    <t/>
  </si>
  <si>
    <t>Наименование показателя</t>
  </si>
  <si>
    <t>Код</t>
  </si>
  <si>
    <t>План на год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</si>
  <si>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</si>
  <si>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</si>
  <si>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</si>
  <si>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</si>
  <si>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</si>
  <si>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</si>
  <si>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 xml:space="preserve">          Налог на доходы физических лиц</t>
  </si>
  <si>
    <t>18210102010011000110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</si>
  <si>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</si>
  <si>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18210102010012100110</t>
  </si>
  <si>
    <t xml:space="preserve">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</si>
  <si>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18210102010013000110</t>
  </si>
  <si>
    <t xml:space="preserve">              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</si>
  <si>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18210102020011000110</t>
  </si>
  <si>
    <t xml:space="preserve">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</si>
  <si>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18210102030011000110</t>
  </si>
  <si>
    <t xml:space="preserve">            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</si>
  <si>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</si>
  <si>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</si>
  <si>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00010500000000000000</t>
  </si>
  <si>
    <t xml:space="preserve">        НАЛОГИ НА СОВОКУПНЫЙ ДОХОД</t>
  </si>
  <si>
    <t>00010501000000000000</t>
  </si>
  <si>
    <t xml:space="preserve">          Налог, взимаемый в связи с применением упрощенной системы налогообложения</t>
  </si>
  <si>
    <t>18210501011011000110</t>
  </si>
  <si>
    <t xml:space="preserve">              Налог, взимаемый с налогоплательщиков, выбравших в качестве объекта налогообложения  доходы</t>
  </si>
  <si>
    <t>18210501011012100110</t>
  </si>
  <si>
    <t xml:space="preserve">              Налог, взимаемый с налогоплательщиков, выбравших в качестве объекта налогообложения доходы (пени по соответствующему платежу)</t>
  </si>
  <si>
    <t>18210501021011000110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</si>
  <si>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</si>
  <si>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18210501021012100110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</si>
  <si>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</si>
  <si>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18210501021013000110</t>
  </si>
  <si>
    <t>00010503000000000000</t>
  </si>
  <si>
    <t xml:space="preserve">          Единый сельскохозяйственный налог</t>
  </si>
  <si>
    <t>18210503010012200110</t>
  </si>
  <si>
    <t xml:space="preserve">              Единый сельскохозяйственный налог</t>
  </si>
  <si>
    <t>00010600000000000000</t>
  </si>
  <si>
    <t xml:space="preserve">        НАЛОГИ НА ИМУЩЕСТВО</t>
  </si>
  <si>
    <t>00010601000000000000</t>
  </si>
  <si>
    <t xml:space="preserve">          Налог на имущество физических лиц</t>
  </si>
  <si>
    <t>18210601030101000110</t>
  </si>
  <si>
    <t xml:space="preserve">              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</si>
  <si>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18210601030102100110</t>
  </si>
  <si>
    <t xml:space="preserve">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</si>
  <si>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</si>
  <si>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Земельный налог</t>
  </si>
  <si>
    <t>00010606030000000000</t>
  </si>
  <si>
    <t xml:space="preserve">            Земельный налог с организаций</t>
  </si>
  <si>
    <t>18210606033101000110</t>
  </si>
  <si>
    <t xml:space="preserve">              Земельный налог с организаций, обладающих земельным участком, расположенным в границах сельских поселений</t>
  </si>
  <si>
    <t>18210606033102100110</t>
  </si>
  <si>
    <t>18210606033102200110</t>
  </si>
  <si>
    <t>18210606033103000110</t>
  </si>
  <si>
    <t xml:space="preserve">              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</si>
  <si>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00010606040000000000</t>
  </si>
  <si>
    <t xml:space="preserve">            Земельный налог с физических лиц</t>
  </si>
  <si>
    <t>18210606043101000110</t>
  </si>
  <si>
    <t xml:space="preserve">              Земельный налог с физических, обладающих земельным участком, расположенным в границах сельских поселений</t>
  </si>
  <si>
    <t>18210606043102100110</t>
  </si>
  <si>
    <t xml:space="preserve">              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</si>
  <si>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00011600000000000000</t>
  </si>
  <si>
    <t xml:space="preserve">        ШТРАФЫ, САНКЦИИ, ВОЗМЕЩЕНИЕ УЩЕРБА</t>
  </si>
  <si>
    <t>00311607010100000140</t>
  </si>
  <si>
    <t xml:space="preserve">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</si>
  <si>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00311607090100000140</t>
  </si>
  <si>
    <t xml:space="preserve">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</si>
  <si>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00311610032100000140</t>
  </si>
  <si>
    <t xml:space="preserve">              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</si>
  <si>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00011700000000000000</t>
  </si>
  <si>
    <t xml:space="preserve">        ПРОЧИЕ НЕНАЛОГОВЫЕ ДОХОДЫ</t>
  </si>
  <si>
    <t>00011715000000000000</t>
  </si>
  <si>
    <t xml:space="preserve">          Инициативные платежи</t>
  </si>
  <si>
    <t>00311715030109001150</t>
  </si>
  <si>
    <t xml:space="preserve">              Инициативные платежи, зачисляемые в бюджеты сельских поселений на обустройство тренажерной площадки в д. Шумятино Малоярославецкого района Калусжкой области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</si>
  <si>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</si>
  <si>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</si>
  <si>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</si>
  <si>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</si>
  <si>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00320215001100000150</t>
  </si>
  <si>
    <t xml:space="preserve">              Дотации бюджетам сельских поселений на выравнивание бюджетной обеспеченности</t>
  </si>
  <si>
    <t>00320229999100258150</t>
  </si>
  <si>
    <t xml:space="preserve">              Прочие субсидии бюджетам на реализацию проектов развития общественной инфраструктуры муниципальных образований, основанных на местных инициативах</t>
  </si>
  <si>
    <t>00320235118100000150</t>
  </si>
  <si>
    <t xml:space="preserve">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</si>
  <si>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00320240014100710150</t>
  </si>
  <si>
    <t xml:space="preserve">              Межбюджетные трансферты, передаваемые бюджетам поселений на осуществление переданных полномочий муниципальных районов</t>
  </si>
  <si>
    <t>00320249999100444150</t>
  </si>
  <si>
    <t xml:space="preserve">              Прочие межбюджетные трансферты, передаваемые бюджетам муниципальных образований на обеспечение расходных обязательств муниципальных образований Калужской области</t>
  </si>
  <si>
    <t>00320249999100720150</t>
  </si>
  <si>
    <t xml:space="preserve">              Прочие межбюджетные трансферты, передаваемые бюджетам сельских поселений на стимулирование Глав администраций сельских поселений</t>
  </si>
  <si>
    <t>ИТОГО ДОХОДОВ</t>
  </si>
  <si>
    <t>Исполнено</t>
  </si>
  <si>
    <t>% исполнения</t>
  </si>
  <si>
    <t>Исполнение доходов бюджета сельского поселения "Деревня Шумятино" по кодам бюджетной классификации доходов бюджета за 2021 год</t>
  </si>
  <si>
    <t>Приложение № 1 к решению Сельской Думы сельского поселения "Деревня Шумятино" "Об исполнении бюджета сельского поселения "Деревня Шумятино" за  2021 год" от 31.03.2022 №4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</si>
</sst>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1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7" fillId="5" borderId="1" xfId="4" applyNumberFormat="1" applyFont="1" applyFill="1" applyProtection="1">
      <alignment horizontal="center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4" fontId="8" fillId="5" borderId="2" xfId="17" applyNumberFormat="1" applyFont="1" applyFill="1" applyProtection="1">
      <alignment horizontal="right" vertical="top" shrinkToFit="1"/>
    </xf>
    <xf numFmtId="4" fontId="8" fillId="5" borderId="2" xfId="21" applyNumberFormat="1" applyFont="1" applyFill="1" applyProtection="1">
      <alignment horizontal="right" vertical="top" shrinkToFit="1"/>
    </xf>
    <xf numFmtId="0" fontId="5" fillId="5" borderId="1" xfId="1" applyNumberFormat="1" applyFont="1" applyFill="1" applyProtection="1">
      <alignment horizontal="left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3" fontId="8" fillId="5" borderId="2" xfId="18" applyNumberFormat="1" applyFont="1" applyFill="1" applyProtection="1">
      <alignment horizontal="center" vertical="top" shrinkToFit="1"/>
    </xf>
    <xf numFmtId="3" fontId="5" fillId="5" borderId="2" xfId="18" applyNumberFormat="1" applyFont="1" applyFill="1" applyProtection="1">
      <alignment horizontal="center" vertical="top" shrinkToFit="1"/>
    </xf>
    <xf numFmtId="0" fontId="8" fillId="5" borderId="2" xfId="15" applyNumberFormat="1" applyFont="1" applyFill="1" applyProtection="1">
      <alignment horizontal="left" vertical="top" wrapText="1"/>
    </xf>
    <xf numFmtId="1" fontId="8" fillId="5" borderId="2" xfId="14" applyNumberFormat="1" applyFont="1" applyFill="1" applyProtection="1">
      <alignment horizontal="center" vertical="top" shrinkToFit="1"/>
    </xf>
    <xf numFmtId="0" fontId="5" fillId="5" borderId="2" xfId="6" applyFont="1" applyFill="1">
      <alignment horizontal="center" vertical="center" wrapText="1"/>
    </xf>
    <xf numFmtId="0" fontId="8" fillId="5" borderId="2" xfId="7" applyFont="1" applyFill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8" fillId="5" borderId="6" xfId="12" applyNumberFormat="1" applyFont="1" applyFill="1" applyBorder="1" applyAlignment="1" applyProtection="1">
      <alignment horizontal="center" vertical="center" wrapText="1"/>
    </xf>
    <xf numFmtId="0" fontId="8" fillId="5" borderId="2" xfId="12" applyNumberFormat="1" applyFont="1" applyFill="1" applyProtection="1">
      <alignment horizontal="center" vertical="center" wrapText="1"/>
    </xf>
    <xf numFmtId="0" fontId="8" fillId="5" borderId="2" xfId="12" applyFont="1" applyFill="1">
      <alignment horizontal="center" vertical="center" wrapText="1"/>
    </xf>
    <xf numFmtId="0" fontId="8" fillId="5" borderId="5" xfId="12" applyNumberFormat="1" applyFont="1" applyFill="1" applyBorder="1" applyAlignment="1" applyProtection="1">
      <alignment horizontal="center" vertical="center" wrapText="1"/>
    </xf>
    <xf numFmtId="0" fontId="8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Font="1" applyFill="1" applyAlignment="1">
      <alignment horizontal="left" vertical="center" wrapText="1"/>
    </xf>
    <xf numFmtId="0" fontId="7" fillId="5" borderId="1" xfId="3" applyNumberFormat="1" applyFont="1" applyFill="1" applyAlignment="1" applyProtection="1">
      <alignment horizont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8" fillId="5" borderId="2" xfId="19" applyNumberFormat="1" applyFont="1" applyFill="1" applyProtection="1">
      <alignment horizontal="left" vertical="top" shrinkToFit="1"/>
    </xf>
    <xf numFmtId="1" fontId="8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8" fillId="5" borderId="2" xfId="7" applyNumberFormat="1" applyFont="1" applyFill="1" applyProtection="1">
      <alignment horizontal="center" vertical="center" wrapText="1"/>
    </xf>
    <xf numFmtId="0" fontId="8" fillId="5" borderId="2" xfId="7" applyFont="1" applyFill="1">
      <alignment horizontal="center" vertical="center" wrapText="1"/>
    </xf>
    <xf numFmtId="0" fontId="8" fillId="5" borderId="2" xfId="8" applyNumberFormat="1" applyFont="1" applyFill="1" applyProtection="1">
      <alignment horizontal="center" vertical="center" wrapText="1"/>
    </xf>
    <xf numFmtId="0" fontId="8" fillId="5" borderId="2" xfId="8" applyFont="1" applyFill="1">
      <alignment horizontal="center" vertic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7"/>
  <sheetViews>
    <sheetView showGridLines="0" showZeros="0" tabSelected="1" view="pageBreakPreview" topLeftCell="B1" zoomScaleSheetLayoutView="100" workbookViewId="0">
      <pane ySplit="7" topLeftCell="A8" activePane="bottomLeft" state="frozen"/>
      <selection pane="bottomLeft" activeCell="A4" sqref="A4:F4"/>
    </sheetView>
  </sheetViews>
  <sheetFormatPr defaultRowHeight="15" outlineLevelRow="4"/>
  <cols>
    <col min="1" max="1" width="9.140625" style="2" hidden="1"/>
    <col min="2" max="2" width="47.7109375" style="2" customWidth="1"/>
    <col min="3" max="3" width="21.7109375" style="2" customWidth="1"/>
    <col min="4" max="6" width="15.7109375" style="2" customWidth="1"/>
    <col min="7" max="7" width="14.42578125" style="2" customWidth="1"/>
    <col min="8" max="8" width="9.140625" style="2" customWidth="1"/>
    <col min="9" max="16384" width="9.140625" style="2"/>
  </cols>
  <sheetData>
    <row r="1" spans="1:8" ht="55.5" customHeight="1">
      <c r="A1" s="10"/>
      <c r="B1" s="11"/>
      <c r="C1" s="11"/>
      <c r="D1" s="11"/>
      <c r="E1" s="25" t="s">
        <v>99</v>
      </c>
      <c r="F1" s="25"/>
      <c r="G1" s="25"/>
      <c r="H1" s="1"/>
    </row>
    <row r="2" spans="1:8">
      <c r="A2" s="29"/>
      <c r="B2" s="30"/>
      <c r="C2" s="30"/>
      <c r="D2" s="30"/>
      <c r="E2" s="30"/>
      <c r="F2" s="30"/>
      <c r="G2" s="30"/>
      <c r="H2" s="1"/>
    </row>
    <row r="3" spans="1:8" ht="32.25" customHeight="1">
      <c r="A3" s="26" t="s">
        <v>98</v>
      </c>
      <c r="B3" s="26"/>
      <c r="C3" s="26"/>
      <c r="D3" s="26"/>
      <c r="E3" s="26"/>
      <c r="F3" s="26"/>
      <c r="G3" s="26"/>
      <c r="H3" s="1"/>
    </row>
    <row r="4" spans="1:8" ht="15.75" customHeight="1">
      <c r="A4" s="39"/>
      <c r="B4" s="40"/>
      <c r="C4" s="40"/>
      <c r="D4" s="40"/>
      <c r="E4" s="40"/>
      <c r="F4" s="40"/>
      <c r="G4" s="3"/>
      <c r="H4" s="1"/>
    </row>
    <row r="5" spans="1:8" ht="12.75" customHeight="1">
      <c r="A5" s="27" t="s">
        <v>0</v>
      </c>
      <c r="B5" s="28"/>
      <c r="C5" s="28"/>
      <c r="D5" s="28"/>
      <c r="E5" s="28"/>
      <c r="F5" s="28"/>
      <c r="G5" s="28"/>
      <c r="H5" s="1"/>
    </row>
    <row r="6" spans="1:8" ht="30" customHeight="1">
      <c r="A6" s="33" t="s">
        <v>1</v>
      </c>
      <c r="B6" s="35" t="s">
        <v>2</v>
      </c>
      <c r="C6" s="37" t="s">
        <v>3</v>
      </c>
      <c r="D6" s="21" t="s">
        <v>4</v>
      </c>
      <c r="E6" s="21" t="s">
        <v>5</v>
      </c>
      <c r="F6" s="23" t="s">
        <v>96</v>
      </c>
      <c r="G6" s="23" t="s">
        <v>97</v>
      </c>
      <c r="H6" s="1"/>
    </row>
    <row r="7" spans="1:8">
      <c r="A7" s="34"/>
      <c r="B7" s="36"/>
      <c r="C7" s="38"/>
      <c r="D7" s="22"/>
      <c r="E7" s="22"/>
      <c r="F7" s="24"/>
      <c r="G7" s="24"/>
      <c r="H7" s="1"/>
    </row>
    <row r="8" spans="1:8">
      <c r="A8" s="16"/>
      <c r="B8" s="17">
        <v>1</v>
      </c>
      <c r="C8" s="18">
        <v>2</v>
      </c>
      <c r="D8" s="19">
        <v>3</v>
      </c>
      <c r="E8" s="19">
        <v>4</v>
      </c>
      <c r="F8" s="20">
        <v>5</v>
      </c>
      <c r="G8" s="20">
        <v>6</v>
      </c>
      <c r="H8" s="1"/>
    </row>
    <row r="9" spans="1:8">
      <c r="A9" s="4" t="s">
        <v>6</v>
      </c>
      <c r="B9" s="5" t="s">
        <v>7</v>
      </c>
      <c r="C9" s="4" t="s">
        <v>6</v>
      </c>
      <c r="D9" s="6">
        <v>9328330</v>
      </c>
      <c r="E9" s="6">
        <v>9955862</v>
      </c>
      <c r="F9" s="6">
        <v>10055175.039999999</v>
      </c>
      <c r="G9" s="12">
        <f>F9/E9*100</f>
        <v>100.99753331253484</v>
      </c>
      <c r="H9" s="1"/>
    </row>
    <row r="10" spans="1:8" outlineLevel="1">
      <c r="A10" s="4" t="s">
        <v>8</v>
      </c>
      <c r="B10" s="5" t="s">
        <v>9</v>
      </c>
      <c r="C10" s="4" t="s">
        <v>8</v>
      </c>
      <c r="D10" s="9">
        <v>344547</v>
      </c>
      <c r="E10" s="9">
        <v>442948.69</v>
      </c>
      <c r="F10" s="9">
        <v>462261.45</v>
      </c>
      <c r="G10" s="13">
        <f>F10/E10*100</f>
        <v>104.36004450086533</v>
      </c>
      <c r="H10" s="1"/>
    </row>
    <row r="11" spans="1:8" outlineLevel="2">
      <c r="A11" s="4" t="s">
        <v>10</v>
      </c>
      <c r="B11" s="5" t="s">
        <v>11</v>
      </c>
      <c r="C11" s="4" t="s">
        <v>10</v>
      </c>
      <c r="D11" s="9">
        <v>344547</v>
      </c>
      <c r="E11" s="9">
        <v>442948.69</v>
      </c>
      <c r="F11" s="9">
        <v>462261.45</v>
      </c>
      <c r="G11" s="13">
        <f t="shared" ref="G11:G55" si="0">F11/E11*100</f>
        <v>104.36004450086533</v>
      </c>
      <c r="H11" s="1"/>
    </row>
    <row r="12" spans="1:8" ht="76.5" outlineLevel="4">
      <c r="A12" s="4" t="s">
        <v>12</v>
      </c>
      <c r="B12" s="5" t="s">
        <v>13</v>
      </c>
      <c r="C12" s="4" t="s">
        <v>12</v>
      </c>
      <c r="D12" s="9">
        <v>344547</v>
      </c>
      <c r="E12" s="9">
        <v>434302.51</v>
      </c>
      <c r="F12" s="9">
        <v>453607.32</v>
      </c>
      <c r="G12" s="13">
        <f t="shared" si="0"/>
        <v>104.44501460514239</v>
      </c>
      <c r="H12" s="1"/>
    </row>
    <row r="13" spans="1:8" ht="89.25" outlineLevel="4">
      <c r="A13" s="4" t="s">
        <v>14</v>
      </c>
      <c r="B13" s="5" t="s">
        <v>15</v>
      </c>
      <c r="C13" s="4" t="s">
        <v>14</v>
      </c>
      <c r="D13" s="9">
        <v>0</v>
      </c>
      <c r="E13" s="9">
        <v>270.67</v>
      </c>
      <c r="F13" s="9">
        <v>270.66000000000003</v>
      </c>
      <c r="G13" s="13">
        <f t="shared" si="0"/>
        <v>99.996305464218423</v>
      </c>
      <c r="H13" s="1"/>
    </row>
    <row r="14" spans="1:8" ht="63.75" outlineLevel="4">
      <c r="A14" s="4" t="s">
        <v>16</v>
      </c>
      <c r="B14" s="5" t="s">
        <v>17</v>
      </c>
      <c r="C14" s="4" t="s">
        <v>16</v>
      </c>
      <c r="D14" s="9">
        <v>0</v>
      </c>
      <c r="E14" s="9">
        <v>534.91999999999996</v>
      </c>
      <c r="F14" s="9">
        <v>534.91999999999996</v>
      </c>
      <c r="G14" s="13">
        <f t="shared" si="0"/>
        <v>100</v>
      </c>
      <c r="H14" s="1"/>
    </row>
    <row r="15" spans="1:8" ht="102" outlineLevel="4">
      <c r="A15" s="4" t="s">
        <v>18</v>
      </c>
      <c r="B15" s="5" t="s">
        <v>19</v>
      </c>
      <c r="C15" s="4" t="s">
        <v>18</v>
      </c>
      <c r="D15" s="9">
        <v>0</v>
      </c>
      <c r="E15" s="9">
        <v>-47.88</v>
      </c>
      <c r="F15" s="9">
        <v>-47.88</v>
      </c>
      <c r="G15" s="13">
        <f t="shared" si="0"/>
        <v>100</v>
      </c>
      <c r="H15" s="1"/>
    </row>
    <row r="16" spans="1:8" ht="38.25" outlineLevel="4">
      <c r="A16" s="4" t="s">
        <v>20</v>
      </c>
      <c r="B16" s="5" t="s">
        <v>21</v>
      </c>
      <c r="C16" s="4" t="s">
        <v>20</v>
      </c>
      <c r="D16" s="9">
        <v>0</v>
      </c>
      <c r="E16" s="9">
        <v>7358.64</v>
      </c>
      <c r="F16" s="9">
        <v>7358.65</v>
      </c>
      <c r="G16" s="13">
        <f t="shared" si="0"/>
        <v>100.00013589467618</v>
      </c>
      <c r="H16" s="1"/>
    </row>
    <row r="17" spans="1:8" ht="51" outlineLevel="4">
      <c r="A17" s="4" t="s">
        <v>22</v>
      </c>
      <c r="B17" s="5" t="s">
        <v>23</v>
      </c>
      <c r="C17" s="4" t="s">
        <v>22</v>
      </c>
      <c r="D17" s="9">
        <v>0</v>
      </c>
      <c r="E17" s="9">
        <v>529.83000000000004</v>
      </c>
      <c r="F17" s="9">
        <v>537.78</v>
      </c>
      <c r="G17" s="13">
        <f t="shared" si="0"/>
        <v>101.50048128645035</v>
      </c>
      <c r="H17" s="1"/>
    </row>
    <row r="18" spans="1:8" outlineLevel="1">
      <c r="A18" s="4" t="s">
        <v>24</v>
      </c>
      <c r="B18" s="5" t="s">
        <v>25</v>
      </c>
      <c r="C18" s="4" t="s">
        <v>24</v>
      </c>
      <c r="D18" s="9">
        <v>786783</v>
      </c>
      <c r="E18" s="9">
        <v>757263.91</v>
      </c>
      <c r="F18" s="9">
        <v>799782.21</v>
      </c>
      <c r="G18" s="13">
        <f t="shared" si="0"/>
        <v>105.61472683941851</v>
      </c>
      <c r="H18" s="1"/>
    </row>
    <row r="19" spans="1:8" ht="25.5" outlineLevel="2">
      <c r="A19" s="4" t="s">
        <v>26</v>
      </c>
      <c r="B19" s="5" t="s">
        <v>27</v>
      </c>
      <c r="C19" s="4" t="s">
        <v>26</v>
      </c>
      <c r="D19" s="9">
        <v>786783</v>
      </c>
      <c r="E19" s="9">
        <v>756673.13</v>
      </c>
      <c r="F19" s="9">
        <v>799191.43</v>
      </c>
      <c r="G19" s="13">
        <f t="shared" si="0"/>
        <v>105.61911059270732</v>
      </c>
      <c r="H19" s="1"/>
    </row>
    <row r="20" spans="1:8" ht="38.25" outlineLevel="4">
      <c r="A20" s="4" t="s">
        <v>28</v>
      </c>
      <c r="B20" s="5" t="s">
        <v>29</v>
      </c>
      <c r="C20" s="4" t="s">
        <v>28</v>
      </c>
      <c r="D20" s="9">
        <v>472000</v>
      </c>
      <c r="E20" s="9">
        <v>470384</v>
      </c>
      <c r="F20" s="9">
        <v>512902.3</v>
      </c>
      <c r="G20" s="13">
        <f t="shared" si="0"/>
        <v>109.03906170277899</v>
      </c>
      <c r="H20" s="1"/>
    </row>
    <row r="21" spans="1:8" ht="38.25" outlineLevel="4">
      <c r="A21" s="4" t="s">
        <v>30</v>
      </c>
      <c r="B21" s="5" t="s">
        <v>31</v>
      </c>
      <c r="C21" s="4" t="s">
        <v>30</v>
      </c>
      <c r="D21" s="9">
        <v>0</v>
      </c>
      <c r="E21" s="9">
        <v>4516.28</v>
      </c>
      <c r="F21" s="9">
        <v>4516.28</v>
      </c>
      <c r="G21" s="13">
        <f t="shared" si="0"/>
        <v>100</v>
      </c>
      <c r="H21" s="1"/>
    </row>
    <row r="22" spans="1:8" ht="38.25" outlineLevel="4">
      <c r="A22" s="4" t="s">
        <v>32</v>
      </c>
      <c r="B22" s="5" t="s">
        <v>33</v>
      </c>
      <c r="C22" s="4" t="s">
        <v>32</v>
      </c>
      <c r="D22" s="9">
        <v>314783</v>
      </c>
      <c r="E22" s="9">
        <v>281101.21000000002</v>
      </c>
      <c r="F22" s="9">
        <v>281101.21000000002</v>
      </c>
      <c r="G22" s="13">
        <f t="shared" si="0"/>
        <v>100</v>
      </c>
      <c r="H22" s="1"/>
    </row>
    <row r="23" spans="1:8" ht="51" outlineLevel="4">
      <c r="A23" s="4" t="s">
        <v>34</v>
      </c>
      <c r="B23" s="5" t="s">
        <v>35</v>
      </c>
      <c r="C23" s="4" t="s">
        <v>34</v>
      </c>
      <c r="D23" s="9">
        <v>0</v>
      </c>
      <c r="E23" s="9">
        <v>225.07</v>
      </c>
      <c r="F23" s="9">
        <v>225.07</v>
      </c>
      <c r="G23" s="13">
        <f t="shared" si="0"/>
        <v>100</v>
      </c>
      <c r="H23" s="1"/>
    </row>
    <row r="24" spans="1:8" ht="38.25" outlineLevel="4">
      <c r="A24" s="4" t="s">
        <v>36</v>
      </c>
      <c r="B24" s="5" t="s">
        <v>33</v>
      </c>
      <c r="C24" s="4" t="s">
        <v>36</v>
      </c>
      <c r="D24" s="9">
        <v>0</v>
      </c>
      <c r="E24" s="9">
        <v>446.57</v>
      </c>
      <c r="F24" s="9">
        <v>446.57</v>
      </c>
      <c r="G24" s="13">
        <f t="shared" si="0"/>
        <v>100</v>
      </c>
      <c r="H24" s="1"/>
    </row>
    <row r="25" spans="1:8" outlineLevel="2">
      <c r="A25" s="4" t="s">
        <v>37</v>
      </c>
      <c r="B25" s="5" t="s">
        <v>38</v>
      </c>
      <c r="C25" s="4" t="s">
        <v>37</v>
      </c>
      <c r="D25" s="9">
        <v>0</v>
      </c>
      <c r="E25" s="9">
        <v>590.78</v>
      </c>
      <c r="F25" s="9">
        <v>590.78</v>
      </c>
      <c r="G25" s="13">
        <f t="shared" si="0"/>
        <v>100</v>
      </c>
      <c r="H25" s="1"/>
    </row>
    <row r="26" spans="1:8" outlineLevel="4">
      <c r="A26" s="4" t="s">
        <v>39</v>
      </c>
      <c r="B26" s="5" t="s">
        <v>40</v>
      </c>
      <c r="C26" s="4" t="s">
        <v>39</v>
      </c>
      <c r="D26" s="9">
        <v>0</v>
      </c>
      <c r="E26" s="9">
        <v>590.78</v>
      </c>
      <c r="F26" s="9">
        <v>590.78</v>
      </c>
      <c r="G26" s="13">
        <f t="shared" si="0"/>
        <v>100</v>
      </c>
      <c r="H26" s="1"/>
    </row>
    <row r="27" spans="1:8" outlineLevel="1">
      <c r="A27" s="4" t="s">
        <v>41</v>
      </c>
      <c r="B27" s="5" t="s">
        <v>42</v>
      </c>
      <c r="C27" s="4" t="s">
        <v>41</v>
      </c>
      <c r="D27" s="9">
        <v>8197000</v>
      </c>
      <c r="E27" s="9">
        <v>8598017.9199999999</v>
      </c>
      <c r="F27" s="9">
        <v>8636977.3800000008</v>
      </c>
      <c r="G27" s="13">
        <f t="shared" si="0"/>
        <v>100.45312140963765</v>
      </c>
      <c r="H27" s="1"/>
    </row>
    <row r="28" spans="1:8" outlineLevel="2">
      <c r="A28" s="4" t="s">
        <v>43</v>
      </c>
      <c r="B28" s="5" t="s">
        <v>44</v>
      </c>
      <c r="C28" s="4" t="s">
        <v>43</v>
      </c>
      <c r="D28" s="9">
        <v>272000</v>
      </c>
      <c r="E28" s="9">
        <v>678672.53</v>
      </c>
      <c r="F28" s="9">
        <v>693790.06</v>
      </c>
      <c r="G28" s="13">
        <f t="shared" si="0"/>
        <v>102.22751464539164</v>
      </c>
      <c r="H28" s="1"/>
    </row>
    <row r="29" spans="1:8" ht="51" outlineLevel="4">
      <c r="A29" s="4" t="s">
        <v>45</v>
      </c>
      <c r="B29" s="5" t="s">
        <v>46</v>
      </c>
      <c r="C29" s="4" t="s">
        <v>45</v>
      </c>
      <c r="D29" s="9">
        <v>272000</v>
      </c>
      <c r="E29" s="9">
        <v>676130.47</v>
      </c>
      <c r="F29" s="9">
        <v>690931.65</v>
      </c>
      <c r="G29" s="13">
        <f t="shared" si="0"/>
        <v>102.18910116563747</v>
      </c>
      <c r="H29" s="1"/>
    </row>
    <row r="30" spans="1:8" ht="51" outlineLevel="4">
      <c r="A30" s="4" t="s">
        <v>47</v>
      </c>
      <c r="B30" s="5" t="s">
        <v>48</v>
      </c>
      <c r="C30" s="4" t="s">
        <v>47</v>
      </c>
      <c r="D30" s="9">
        <v>0</v>
      </c>
      <c r="E30" s="9">
        <v>2542.06</v>
      </c>
      <c r="F30" s="9">
        <v>2858.41</v>
      </c>
      <c r="G30" s="13">
        <f t="shared" si="0"/>
        <v>112.44463151931899</v>
      </c>
      <c r="H30" s="1"/>
    </row>
    <row r="31" spans="1:8" outlineLevel="2">
      <c r="A31" s="4" t="s">
        <v>49</v>
      </c>
      <c r="B31" s="5" t="s">
        <v>50</v>
      </c>
      <c r="C31" s="4" t="s">
        <v>49</v>
      </c>
      <c r="D31" s="9">
        <v>7925000</v>
      </c>
      <c r="E31" s="9">
        <v>7919345.3899999997</v>
      </c>
      <c r="F31" s="9">
        <v>7943187.3200000003</v>
      </c>
      <c r="G31" s="13">
        <f t="shared" si="0"/>
        <v>100.30105935308879</v>
      </c>
      <c r="H31" s="1"/>
    </row>
    <row r="32" spans="1:8" outlineLevel="3">
      <c r="A32" s="4" t="s">
        <v>51</v>
      </c>
      <c r="B32" s="5" t="s">
        <v>52</v>
      </c>
      <c r="C32" s="4" t="s">
        <v>51</v>
      </c>
      <c r="D32" s="9">
        <v>2925000</v>
      </c>
      <c r="E32" s="9">
        <v>2170617.79</v>
      </c>
      <c r="F32" s="9">
        <v>2170617.79</v>
      </c>
      <c r="G32" s="13">
        <f t="shared" si="0"/>
        <v>100</v>
      </c>
      <c r="H32" s="1"/>
    </row>
    <row r="33" spans="1:8" ht="38.25" outlineLevel="4">
      <c r="A33" s="4" t="s">
        <v>53</v>
      </c>
      <c r="B33" s="5" t="s">
        <v>54</v>
      </c>
      <c r="C33" s="4" t="s">
        <v>53</v>
      </c>
      <c r="D33" s="9">
        <v>2925000</v>
      </c>
      <c r="E33" s="9">
        <v>2174377.52</v>
      </c>
      <c r="F33" s="9">
        <v>2174377.52</v>
      </c>
      <c r="G33" s="13">
        <f t="shared" si="0"/>
        <v>100</v>
      </c>
      <c r="H33" s="1"/>
    </row>
    <row r="34" spans="1:8" ht="38.25" outlineLevel="4">
      <c r="A34" s="4" t="s">
        <v>55</v>
      </c>
      <c r="B34" s="5" t="s">
        <v>54</v>
      </c>
      <c r="C34" s="4" t="s">
        <v>55</v>
      </c>
      <c r="D34" s="9">
        <v>0</v>
      </c>
      <c r="E34" s="9">
        <v>-7014.92</v>
      </c>
      <c r="F34" s="9">
        <v>-7014.92</v>
      </c>
      <c r="G34" s="13">
        <f t="shared" si="0"/>
        <v>100</v>
      </c>
      <c r="H34" s="1"/>
    </row>
    <row r="35" spans="1:8" ht="38.25" outlineLevel="4">
      <c r="A35" s="4" t="s">
        <v>56</v>
      </c>
      <c r="B35" s="5" t="s">
        <v>54</v>
      </c>
      <c r="C35" s="4" t="s">
        <v>56</v>
      </c>
      <c r="D35" s="9">
        <v>0</v>
      </c>
      <c r="E35" s="9">
        <v>255.19</v>
      </c>
      <c r="F35" s="9">
        <v>255.19</v>
      </c>
      <c r="G35" s="13">
        <f t="shared" si="0"/>
        <v>100</v>
      </c>
      <c r="H35" s="1"/>
    </row>
    <row r="36" spans="1:8" ht="63.75" outlineLevel="4">
      <c r="A36" s="4" t="s">
        <v>57</v>
      </c>
      <c r="B36" s="5" t="s">
        <v>58</v>
      </c>
      <c r="C36" s="4" t="s">
        <v>57</v>
      </c>
      <c r="D36" s="9">
        <v>0</v>
      </c>
      <c r="E36" s="9">
        <v>3000</v>
      </c>
      <c r="F36" s="9">
        <v>3000</v>
      </c>
      <c r="G36" s="13">
        <f t="shared" si="0"/>
        <v>100</v>
      </c>
      <c r="H36" s="1"/>
    </row>
    <row r="37" spans="1:8" outlineLevel="3">
      <c r="A37" s="4" t="s">
        <v>59</v>
      </c>
      <c r="B37" s="5" t="s">
        <v>60</v>
      </c>
      <c r="C37" s="4" t="s">
        <v>59</v>
      </c>
      <c r="D37" s="9">
        <v>5000000</v>
      </c>
      <c r="E37" s="9">
        <v>5748727.5999999996</v>
      </c>
      <c r="F37" s="9">
        <v>5772569.5300000003</v>
      </c>
      <c r="G37" s="13">
        <f t="shared" si="0"/>
        <v>100.41473403610219</v>
      </c>
      <c r="H37" s="1"/>
    </row>
    <row r="38" spans="1:8" ht="38.25" outlineLevel="4">
      <c r="A38" s="4" t="s">
        <v>61</v>
      </c>
      <c r="B38" s="5" t="s">
        <v>62</v>
      </c>
      <c r="C38" s="4" t="s">
        <v>61</v>
      </c>
      <c r="D38" s="9">
        <v>5000000</v>
      </c>
      <c r="E38" s="9">
        <v>5522580.21</v>
      </c>
      <c r="F38" s="9">
        <v>5546023.5800000001</v>
      </c>
      <c r="G38" s="13">
        <f t="shared" si="0"/>
        <v>100.42450030798196</v>
      </c>
      <c r="H38" s="1"/>
    </row>
    <row r="39" spans="1:8" ht="51" outlineLevel="4">
      <c r="A39" s="4" t="s">
        <v>63</v>
      </c>
      <c r="B39" s="5" t="s">
        <v>64</v>
      </c>
      <c r="C39" s="4" t="s">
        <v>63</v>
      </c>
      <c r="D39" s="9">
        <v>0</v>
      </c>
      <c r="E39" s="9">
        <v>226147.39</v>
      </c>
      <c r="F39" s="9">
        <v>226545.95</v>
      </c>
      <c r="G39" s="13">
        <f t="shared" si="0"/>
        <v>100.17623904481054</v>
      </c>
      <c r="H39" s="1"/>
    </row>
    <row r="40" spans="1:8" outlineLevel="1">
      <c r="A40" s="4" t="s">
        <v>65</v>
      </c>
      <c r="B40" s="5" t="s">
        <v>66</v>
      </c>
      <c r="C40" s="4" t="s">
        <v>65</v>
      </c>
      <c r="D40" s="9">
        <v>0</v>
      </c>
      <c r="E40" s="9">
        <v>71231.48</v>
      </c>
      <c r="F40" s="9">
        <v>71231.48</v>
      </c>
      <c r="G40" s="13">
        <f t="shared" si="0"/>
        <v>100</v>
      </c>
      <c r="H40" s="1"/>
    </row>
    <row r="41" spans="1:8" ht="76.5" outlineLevel="4">
      <c r="A41" s="4" t="s">
        <v>67</v>
      </c>
      <c r="B41" s="5" t="s">
        <v>68</v>
      </c>
      <c r="C41" s="4" t="s">
        <v>67</v>
      </c>
      <c r="D41" s="9">
        <v>0</v>
      </c>
      <c r="E41" s="9">
        <v>41418.65</v>
      </c>
      <c r="F41" s="9">
        <v>41418.65</v>
      </c>
      <c r="G41" s="13">
        <f t="shared" si="0"/>
        <v>100</v>
      </c>
      <c r="H41" s="1"/>
    </row>
    <row r="42" spans="1:8" ht="76.5" outlineLevel="4">
      <c r="A42" s="4" t="s">
        <v>69</v>
      </c>
      <c r="B42" s="5" t="s">
        <v>70</v>
      </c>
      <c r="C42" s="4" t="s">
        <v>69</v>
      </c>
      <c r="D42" s="9">
        <v>0</v>
      </c>
      <c r="E42" s="9">
        <v>29312.83</v>
      </c>
      <c r="F42" s="9">
        <v>29312.83</v>
      </c>
      <c r="G42" s="13">
        <f t="shared" si="0"/>
        <v>100</v>
      </c>
      <c r="H42" s="1"/>
    </row>
    <row r="43" spans="1:8" ht="63.75" outlineLevel="4">
      <c r="A43" s="4" t="s">
        <v>71</v>
      </c>
      <c r="B43" s="5" t="s">
        <v>72</v>
      </c>
      <c r="C43" s="4" t="s">
        <v>71</v>
      </c>
      <c r="D43" s="9">
        <v>0</v>
      </c>
      <c r="E43" s="9">
        <v>500</v>
      </c>
      <c r="F43" s="9">
        <v>500</v>
      </c>
      <c r="G43" s="13">
        <f t="shared" si="0"/>
        <v>100</v>
      </c>
      <c r="H43" s="1"/>
    </row>
    <row r="44" spans="1:8" outlineLevel="1">
      <c r="A44" s="4" t="s">
        <v>73</v>
      </c>
      <c r="B44" s="5" t="s">
        <v>74</v>
      </c>
      <c r="C44" s="4" t="s">
        <v>73</v>
      </c>
      <c r="D44" s="9">
        <v>0</v>
      </c>
      <c r="E44" s="9">
        <v>86400</v>
      </c>
      <c r="F44" s="9">
        <v>84922.52</v>
      </c>
      <c r="G44" s="13">
        <f t="shared" si="0"/>
        <v>98.289953703703702</v>
      </c>
      <c r="H44" s="1"/>
    </row>
    <row r="45" spans="1:8" outlineLevel="2">
      <c r="A45" s="4" t="s">
        <v>75</v>
      </c>
      <c r="B45" s="5" t="s">
        <v>76</v>
      </c>
      <c r="C45" s="4" t="s">
        <v>75</v>
      </c>
      <c r="D45" s="9">
        <v>0</v>
      </c>
      <c r="E45" s="9">
        <v>86400</v>
      </c>
      <c r="F45" s="9">
        <v>84922.52</v>
      </c>
      <c r="G45" s="13">
        <f t="shared" si="0"/>
        <v>98.289953703703702</v>
      </c>
      <c r="H45" s="1"/>
    </row>
    <row r="46" spans="1:8" ht="51" outlineLevel="4">
      <c r="A46" s="4" t="s">
        <v>77</v>
      </c>
      <c r="B46" s="5" t="s">
        <v>78</v>
      </c>
      <c r="C46" s="4" t="s">
        <v>77</v>
      </c>
      <c r="D46" s="9">
        <v>0</v>
      </c>
      <c r="E46" s="9">
        <v>86400</v>
      </c>
      <c r="F46" s="9">
        <v>84922.52</v>
      </c>
      <c r="G46" s="13">
        <f t="shared" si="0"/>
        <v>98.289953703703702</v>
      </c>
      <c r="H46" s="1"/>
    </row>
    <row r="47" spans="1:8">
      <c r="A47" s="4" t="s">
        <v>79</v>
      </c>
      <c r="B47" s="14" t="s">
        <v>80</v>
      </c>
      <c r="C47" s="15" t="s">
        <v>79</v>
      </c>
      <c r="D47" s="6">
        <v>1906834</v>
      </c>
      <c r="E47" s="6">
        <v>2899335.2</v>
      </c>
      <c r="F47" s="6">
        <v>2862234.75</v>
      </c>
      <c r="G47" s="12">
        <f t="shared" si="0"/>
        <v>98.720380796259761</v>
      </c>
      <c r="H47" s="1"/>
    </row>
    <row r="48" spans="1:8" ht="38.25" outlineLevel="1">
      <c r="A48" s="4" t="s">
        <v>81</v>
      </c>
      <c r="B48" s="14" t="s">
        <v>82</v>
      </c>
      <c r="C48" s="15" t="s">
        <v>81</v>
      </c>
      <c r="D48" s="6">
        <v>1906834</v>
      </c>
      <c r="E48" s="6">
        <v>2899335.2</v>
      </c>
      <c r="F48" s="6">
        <v>2862234.75</v>
      </c>
      <c r="G48" s="12">
        <f t="shared" si="0"/>
        <v>98.720380796259761</v>
      </c>
      <c r="H48" s="1"/>
    </row>
    <row r="49" spans="1:8" ht="25.5" outlineLevel="4">
      <c r="A49" s="4" t="s">
        <v>83</v>
      </c>
      <c r="B49" s="5" t="s">
        <v>84</v>
      </c>
      <c r="C49" s="4" t="s">
        <v>83</v>
      </c>
      <c r="D49" s="9">
        <v>1666690</v>
      </c>
      <c r="E49" s="9">
        <v>1666690</v>
      </c>
      <c r="F49" s="9">
        <v>1666690</v>
      </c>
      <c r="G49" s="13">
        <f t="shared" si="0"/>
        <v>100</v>
      </c>
      <c r="H49" s="1"/>
    </row>
    <row r="50" spans="1:8" ht="51" outlineLevel="4">
      <c r="A50" s="4" t="s">
        <v>85</v>
      </c>
      <c r="B50" s="5" t="s">
        <v>86</v>
      </c>
      <c r="C50" s="4" t="s">
        <v>85</v>
      </c>
      <c r="D50" s="9">
        <v>0</v>
      </c>
      <c r="E50" s="9">
        <v>1000000</v>
      </c>
      <c r="F50" s="9">
        <v>982899.55</v>
      </c>
      <c r="G50" s="13">
        <f t="shared" si="0"/>
        <v>98.289955000000006</v>
      </c>
      <c r="H50" s="1"/>
    </row>
    <row r="51" spans="1:8" ht="38.25" outlineLevel="4">
      <c r="A51" s="4" t="s">
        <v>87</v>
      </c>
      <c r="B51" s="5" t="s">
        <v>88</v>
      </c>
      <c r="C51" s="4" t="s">
        <v>87</v>
      </c>
      <c r="D51" s="9">
        <v>126400</v>
      </c>
      <c r="E51" s="9">
        <v>126400</v>
      </c>
      <c r="F51" s="9">
        <v>126400</v>
      </c>
      <c r="G51" s="13">
        <f t="shared" si="0"/>
        <v>100</v>
      </c>
      <c r="H51" s="1"/>
    </row>
    <row r="52" spans="1:8" ht="38.25" outlineLevel="4">
      <c r="A52" s="4" t="s">
        <v>89</v>
      </c>
      <c r="B52" s="5" t="s">
        <v>90</v>
      </c>
      <c r="C52" s="4" t="s">
        <v>89</v>
      </c>
      <c r="D52" s="9">
        <v>20000</v>
      </c>
      <c r="E52" s="9">
        <v>20000</v>
      </c>
      <c r="F52" s="9">
        <v>0</v>
      </c>
      <c r="G52" s="13">
        <f t="shared" si="0"/>
        <v>0</v>
      </c>
      <c r="H52" s="1"/>
    </row>
    <row r="53" spans="1:8" ht="51" outlineLevel="4">
      <c r="A53" s="4" t="s">
        <v>91</v>
      </c>
      <c r="B53" s="5" t="s">
        <v>92</v>
      </c>
      <c r="C53" s="4" t="s">
        <v>91</v>
      </c>
      <c r="D53" s="9">
        <v>0</v>
      </c>
      <c r="E53" s="9">
        <v>11250</v>
      </c>
      <c r="F53" s="9">
        <v>11250</v>
      </c>
      <c r="G53" s="13">
        <f t="shared" si="0"/>
        <v>100</v>
      </c>
      <c r="H53" s="1"/>
    </row>
    <row r="54" spans="1:8" ht="51" outlineLevel="4">
      <c r="A54" s="4" t="s">
        <v>93</v>
      </c>
      <c r="B54" s="5" t="s">
        <v>94</v>
      </c>
      <c r="C54" s="4" t="s">
        <v>93</v>
      </c>
      <c r="D54" s="9">
        <v>93744</v>
      </c>
      <c r="E54" s="9">
        <v>74995.199999999997</v>
      </c>
      <c r="F54" s="9">
        <v>74995.199999999997</v>
      </c>
      <c r="G54" s="13">
        <f t="shared" si="0"/>
        <v>100</v>
      </c>
      <c r="H54" s="1"/>
    </row>
    <row r="55" spans="1:8" ht="12.75" customHeight="1">
      <c r="A55" s="31" t="s">
        <v>95</v>
      </c>
      <c r="B55" s="32"/>
      <c r="C55" s="32"/>
      <c r="D55" s="7">
        <v>11235164</v>
      </c>
      <c r="E55" s="7">
        <v>12855197.199999999</v>
      </c>
      <c r="F55" s="7">
        <v>12917409.789999999</v>
      </c>
      <c r="G55" s="12">
        <f t="shared" si="0"/>
        <v>100.48394893545466</v>
      </c>
      <c r="H55" s="1"/>
    </row>
    <row r="56" spans="1:8" ht="12.75" customHeight="1">
      <c r="A56" s="1"/>
      <c r="B56" s="1"/>
      <c r="C56" s="1"/>
      <c r="D56" s="1"/>
      <c r="E56" s="1"/>
      <c r="F56" s="1"/>
      <c r="G56" s="1"/>
      <c r="H56" s="1"/>
    </row>
    <row r="57" spans="1:8">
      <c r="A57" s="29"/>
      <c r="B57" s="30"/>
      <c r="C57" s="30"/>
      <c r="D57" s="30"/>
      <c r="E57" s="30"/>
      <c r="F57" s="8"/>
      <c r="G57" s="8"/>
      <c r="H57" s="1"/>
    </row>
  </sheetData>
  <mergeCells count="14">
    <mergeCell ref="A57:E57"/>
    <mergeCell ref="A55:C55"/>
    <mergeCell ref="A6:A7"/>
    <mergeCell ref="B6:B7"/>
    <mergeCell ref="C6:C7"/>
    <mergeCell ref="D6:D7"/>
    <mergeCell ref="E6:E7"/>
    <mergeCell ref="F6:F7"/>
    <mergeCell ref="E1:G1"/>
    <mergeCell ref="A3:G3"/>
    <mergeCell ref="A5:G5"/>
    <mergeCell ref="A2:G2"/>
    <mergeCell ref="A4:F4"/>
    <mergeCell ref="G6:G7"/>
  </mergeCells>
  <pageMargins left="0.39374999999999999" right="0.39374999999999999" top="0.59027779999999996" bottom="0.59027779999999996" header="0.39374999999999999" footer="0.39374999999999999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user_13_6_01.02.2012_16:12:19&lt;/VariantName&gt;&#10;  &lt;VariantLink&gt;55080593&lt;/VariantLink&gt;&#10;  &lt;ReportCode&gt;EBBC7872632A48C8BC007DC482014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F005290-7504-44FC-8C58-DB4C1A285D1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COMP68\1</dc:creator>
  <cp:lastModifiedBy>User</cp:lastModifiedBy>
  <cp:lastPrinted>2022-03-10T14:50:50Z</cp:lastPrinted>
  <dcterms:created xsi:type="dcterms:W3CDTF">2022-03-10T14:44:05Z</dcterms:created>
  <dcterms:modified xsi:type="dcterms:W3CDTF">2022-04-01T06:24:04Z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user_13_6_01.02.2012_16_12_19(4).xlsx</vt:lpwstr>
  </property>
  <property fmtid="{D5CDD505-2E9C-101B-9397-08002B2CF9AE}" pid="4" name="Версия клиента">
    <vt:lpwstr>21.2.6.1110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user_13_6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