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2100" windowHeight="1395"/>
  </bookViews>
  <sheets>
    <sheet name="без учета счетов бюджета" sheetId="1" r:id="rId1"/>
  </sheets>
  <definedNames>
    <definedName name="_xlnm.Print_Titles" localSheetId="0">'без учета счетов бюджета'!$6:$7</definedName>
  </definedNames>
  <calcPr calcId="124519"/>
</workbook>
</file>

<file path=xl/calcChain.xml><?xml version="1.0" encoding="utf-8"?>
<calcChain xmlns="http://schemas.openxmlformats.org/spreadsheetml/2006/main">
  <c r="C8" i="1"/>
  <c r="C133"/>
  <c r="C58" l="1"/>
  <c r="C100"/>
  <c r="C68"/>
  <c r="C82"/>
  <c r="C131"/>
  <c r="C105"/>
  <c r="C70"/>
  <c r="C9"/>
  <c r="C135" l="1"/>
</calcChain>
</file>

<file path=xl/sharedStrings.xml><?xml version="1.0" encoding="utf-8"?>
<sst xmlns="http://schemas.openxmlformats.org/spreadsheetml/2006/main" count="260" uniqueCount="93">
  <si>
    <t>Наименование показателя</t>
  </si>
  <si>
    <t>Разд.</t>
  </si>
  <si>
    <t>0100</t>
  </si>
  <si>
    <t>0103</t>
  </si>
  <si>
    <t>0104</t>
  </si>
  <si>
    <t>0111</t>
  </si>
  <si>
    <t>0113</t>
  </si>
  <si>
    <t>0200</t>
  </si>
  <si>
    <t>0203</t>
  </si>
  <si>
    <t xml:space="preserve">              </t>
  </si>
  <si>
    <t>0400</t>
  </si>
  <si>
    <t>0409</t>
  </si>
  <si>
    <t>0412</t>
  </si>
  <si>
    <t>0500</t>
  </si>
  <si>
    <t>0503</t>
  </si>
  <si>
    <t>0700</t>
  </si>
  <si>
    <t>0702</t>
  </si>
  <si>
    <t>0800</t>
  </si>
  <si>
    <t>0801</t>
  </si>
  <si>
    <t>1000</t>
  </si>
  <si>
    <t>1003</t>
  </si>
  <si>
    <t>ВСЕГО РАСХОДОВ:</t>
  </si>
  <si>
    <t>Администрация сельского поселения "Деревня Шумятино"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</si>
  <si>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</si>
  <si>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</si>
  <si>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</si>
  <si>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Фонд оплаты труда государственных (муниципальных) органов</t>
  </si>
  <si>
    <t>Заработная плата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</si>
  <si>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</si>
  <si>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Начисления на выплаты по оплате труда</t>
  </si>
  <si>
    <t>Закупка товаров, работ, услуг в сфере информационно-коммуникационных технологий</t>
  </si>
  <si>
    <t>Прочие работы, услуги</t>
  </si>
  <si>
    <t>Уплата прочих налогов, сборов</t>
  </si>
  <si>
    <t>Прочие расходы</t>
  </si>
  <si>
    <t>Осуществление переданных полномочий по осуществлению внешнего муниципального финансового контроля</t>
  </si>
  <si>
    <t>Иные межбюджетные трансферты</t>
  </si>
  <si>
    <t>Перечисления другим бюджетам бюджетной системы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</si>
  <si>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</si>
  <si>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Услуги связи</t>
  </si>
  <si>
    <t>Работы, услуги по содержанию имущества</t>
  </si>
  <si>
    <t>Увеличение стоимости материальных запасов</t>
  </si>
  <si>
    <t>Прочая закупка товаров, работ и услуг для обеспечения государственных (муниципальных) нужд</t>
  </si>
  <si>
    <t>Глава местной администрации (исполнительно-распорядительного органа муниципального образования)</t>
  </si>
  <si>
    <t>Резервные фонды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</si>
  <si>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</si>
  <si>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</si>
  <si>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</si>
  <si>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</si>
  <si>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Оценка недвижимости, признание прав и регулирование отношений по государственной и муниципальной собственности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</si>
  <si>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</si>
  <si>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</si>
  <si>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</si>
  <si>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</si>
  <si>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</si>
  <si>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Поддержка дорожного хозяйства</t>
  </si>
  <si>
    <t>Другие вопросы в области национальной экономики</t>
  </si>
  <si>
    <t>Реализация мероприятий по внесению изменений в генеральные планы и правила по землепользованию и землеустройству сельского поселения "Деревня Шумятино"</t>
  </si>
  <si>
    <t>Мероприятия по землеустройству и землепользованию</t>
  </si>
  <si>
    <t>ЖИЛИЩНО-КОММУНАЛЬНОЕ ХОЗЯЙСТВО</t>
  </si>
  <si>
    <t>Благоустройство</t>
  </si>
  <si>
    <t>Уличное освещение</t>
  </si>
  <si>
    <t>Коммунальные услуги</t>
  </si>
  <si>
    <t>Содержание мест захоронения</t>
  </si>
  <si>
    <t>Прочие мероприятия по благоустройству</t>
  </si>
  <si>
    <t>Увеличение стоимости основных средств</t>
  </si>
  <si>
    <t>ОБРАЗОВАНИЕ</t>
  </si>
  <si>
    <t>Общее образование</t>
  </si>
  <si>
    <t>Средства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</si>
  <si>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КУЛЬТУРА, КИНЕМАТОГРАФИЯ</t>
  </si>
  <si>
    <t>Культура</t>
  </si>
  <si>
    <t>Расходы на обеспечение деятельности муниципальных учреждений культуры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</si>
  <si>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</si>
  <si>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</si>
  <si>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обеспечение деятельности муниципальных учреждений дополнительного образования</t>
  </si>
  <si>
    <t>Реализация мероприятий подпрограммы "Благоустройство военно-мемориальных объектов"</t>
  </si>
  <si>
    <t>СОЦИАЛЬНАЯ ПОЛИТИКА</t>
  </si>
  <si>
    <t>Социальное обеспечение населения</t>
  </si>
  <si>
    <t>руб.</t>
  </si>
  <si>
    <t>РАСХОДЫ</t>
  </si>
  <si>
    <t>Расходы</t>
  </si>
  <si>
    <t>0310</t>
  </si>
  <si>
    <t>0300</t>
  </si>
  <si>
    <t>НАЦИОНАЛЬНАЯ БЕЗОПАСНОСТЬ И ПРАВООХРАНИТЕЛЬНАЯ ДЕЯТЕЛЬНОСТЬ</t>
  </si>
  <si>
    <t>Обеспечение пожарной безопасности</t>
  </si>
  <si>
    <t>Жилищное хозяйство</t>
  </si>
  <si>
    <t>0501</t>
  </si>
  <si>
    <t>Ожидаемое исполнение расходов бюджета сельского поселения "Деревня Шумятино" за 2022 год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</si>
  <si>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</si>
  <si>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</si>
  <si>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</t>
  </si>
  <si>
    <t>1101</t>
  </si>
  <si>
    <t>ФИЗИЧЕСКАЯ КУЛЬТУРА И СПОРТ</t>
  </si>
  <si>
    <t>Физическая культура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</si>
</sst>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7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Calibri"/>
      <family val="2"/>
    </font>
    <font>
      <b/>
      <sz val="14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3" borderId="0"/>
    <xf numFmtId="0" fontId="9" fillId="0" borderId="0">
      <alignment wrapText="1"/>
    </xf>
    <xf numFmtId="0" fontId="9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horizontal="right"/>
    </xf>
    <xf numFmtId="0" fontId="9" fillId="3" borderId="7"/>
    <xf numFmtId="0" fontId="9" fillId="0" borderId="8">
      <alignment horizontal="center" vertical="center" wrapText="1"/>
    </xf>
    <xf numFmtId="0" fontId="9" fillId="3" borderId="9"/>
    <xf numFmtId="49" fontId="9" fillId="0" borderId="8">
      <alignment horizontal="left" vertical="top" wrapText="1" indent="2"/>
    </xf>
    <xf numFmtId="49" fontId="9" fillId="0" borderId="8">
      <alignment horizontal="center" vertical="top" shrinkToFit="1"/>
    </xf>
    <xf numFmtId="4" fontId="9" fillId="0" borderId="8">
      <alignment horizontal="right" vertical="top" shrinkToFit="1"/>
    </xf>
    <xf numFmtId="10" fontId="9" fillId="0" borderId="8">
      <alignment horizontal="right" vertical="top" shrinkToFit="1"/>
    </xf>
    <xf numFmtId="0" fontId="9" fillId="3" borderId="9">
      <alignment shrinkToFit="1"/>
    </xf>
    <xf numFmtId="0" fontId="11" fillId="0" borderId="8">
      <alignment horizontal="left"/>
    </xf>
    <xf numFmtId="4" fontId="11" fillId="4" borderId="8">
      <alignment horizontal="right" vertical="top" shrinkToFit="1"/>
    </xf>
    <xf numFmtId="10" fontId="11" fillId="4" borderId="8">
      <alignment horizontal="right" vertical="top" shrinkToFit="1"/>
    </xf>
    <xf numFmtId="0" fontId="9" fillId="3" borderId="10"/>
    <xf numFmtId="0" fontId="9" fillId="0" borderId="0">
      <alignment horizontal="left" wrapText="1"/>
    </xf>
    <xf numFmtId="0" fontId="11" fillId="0" borderId="8">
      <alignment vertical="top" wrapText="1"/>
    </xf>
    <xf numFmtId="4" fontId="11" fillId="5" borderId="8">
      <alignment horizontal="right" vertical="top" shrinkToFit="1"/>
    </xf>
    <xf numFmtId="10" fontId="11" fillId="5" borderId="8">
      <alignment horizontal="right" vertical="top" shrinkToFit="1"/>
    </xf>
    <xf numFmtId="0" fontId="9" fillId="3" borderId="9">
      <alignment horizontal="center"/>
    </xf>
    <xf numFmtId="0" fontId="9" fillId="3" borderId="9">
      <alignment horizontal="left"/>
    </xf>
    <xf numFmtId="0" fontId="9" fillId="3" borderId="10">
      <alignment horizontal="center"/>
    </xf>
    <xf numFmtId="0" fontId="9" fillId="3" borderId="10">
      <alignment horizontal="left"/>
    </xf>
  </cellStyleXfs>
  <cellXfs count="24">
    <xf numFmtId="0" fontId="0" fillId="0" borderId="0" xfId="0"/>
    <xf numFmtId="0" fontId="0" fillId="0" borderId="0" xfId="0" applyProtection="1">
      <protection locked="0"/>
    </xf>
    <xf numFmtId="0" fontId="9" fillId="0" borderId="0" xfId="8" applyNumberFormat="1" applyProtection="1"/>
    <xf numFmtId="0" fontId="9" fillId="0" borderId="0" xfId="7" applyNumberFormat="1" applyBorder="1" applyProtection="1">
      <alignment wrapText="1"/>
      <protection locked="0"/>
    </xf>
    <xf numFmtId="0" fontId="9" fillId="0" borderId="0" xfId="7" applyBorder="1">
      <alignment wrapText="1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6" fillId="0" borderId="8" xfId="25" applyNumberFormat="1" applyFont="1" applyProtection="1">
      <alignment vertical="top" wrapText="1"/>
    </xf>
    <xf numFmtId="49" fontId="6" fillId="0" borderId="8" xfId="16" applyNumberFormat="1" applyFont="1" applyProtection="1">
      <alignment horizontal="center" vertical="top" shrinkToFit="1"/>
    </xf>
    <xf numFmtId="4" fontId="6" fillId="2" borderId="8" xfId="26" applyNumberFormat="1" applyFont="1" applyFill="1" applyProtection="1">
      <alignment horizontal="right" vertical="top" shrinkToFit="1"/>
    </xf>
    <xf numFmtId="4" fontId="4" fillId="4" borderId="8" xfId="21" applyNumberFormat="1" applyFont="1" applyProtection="1">
      <alignment horizontal="right" vertical="top" shrinkToFit="1"/>
    </xf>
    <xf numFmtId="0" fontId="9" fillId="0" borderId="0" xfId="7" applyBorder="1" applyAlignment="1">
      <alignment horizontal="right" wrapText="1"/>
    </xf>
    <xf numFmtId="0" fontId="4" fillId="0" borderId="1" xfId="20" applyNumberFormat="1" applyFont="1" applyBorder="1" applyProtection="1">
      <alignment horizontal="left"/>
      <protection locked="0"/>
    </xf>
    <xf numFmtId="0" fontId="4" fillId="0" borderId="1" xfId="20" applyFont="1" applyBorder="1">
      <alignment horizontal="left"/>
    </xf>
    <xf numFmtId="0" fontId="3" fillId="0" borderId="0" xfId="11" applyNumberFormat="1" applyFont="1" applyBorder="1" applyProtection="1">
      <alignment horizontal="right"/>
      <protection locked="0"/>
    </xf>
    <xf numFmtId="0" fontId="3" fillId="0" borderId="0" xfId="11" applyFont="1" applyBorder="1">
      <alignment horizontal="right"/>
    </xf>
    <xf numFmtId="0" fontId="4" fillId="0" borderId="3" xfId="13" applyNumberFormat="1" applyFont="1" applyBorder="1" applyProtection="1">
      <alignment horizontal="center" vertical="center" wrapText="1"/>
      <protection locked="0"/>
    </xf>
    <xf numFmtId="0" fontId="4" fillId="0" borderId="4" xfId="13" applyNumberFormat="1" applyFont="1" applyBorder="1" applyProtection="1">
      <alignment horizontal="center" vertical="center" wrapText="1"/>
      <protection locked="0"/>
    </xf>
    <xf numFmtId="0" fontId="5" fillId="0" borderId="0" xfId="9" applyNumberFormat="1" applyFont="1" applyBorder="1" applyAlignment="1" applyProtection="1">
      <alignment horizontal="center" wrapText="1"/>
      <protection locked="0"/>
    </xf>
    <xf numFmtId="0" fontId="2" fillId="0" borderId="0" xfId="10" applyNumberFormat="1" applyFont="1" applyBorder="1" applyProtection="1">
      <alignment horizontal="center"/>
      <protection locked="0"/>
    </xf>
    <xf numFmtId="0" fontId="2" fillId="0" borderId="0" xfId="10" applyFont="1" applyBorder="1">
      <alignment horizontal="center"/>
    </xf>
    <xf numFmtId="0" fontId="4" fillId="0" borderId="5" xfId="11" applyNumberFormat="1" applyFont="1" applyBorder="1" applyAlignment="1" applyProtection="1">
      <alignment horizontal="center"/>
      <protection locked="0"/>
    </xf>
    <xf numFmtId="0" fontId="4" fillId="0" borderId="2" xfId="11" applyNumberFormat="1" applyFont="1" applyBorder="1" applyAlignment="1" applyProtection="1">
      <alignment horizontal="center"/>
      <protection locked="0"/>
    </xf>
    <xf numFmtId="0" fontId="4" fillId="0" borderId="6" xfId="11" applyNumberFormat="1" applyFont="1" applyBorder="1" applyAlignment="1" applyProtection="1">
      <alignment horizontal="center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C136"/>
  <sheetViews>
    <sheetView showGridLines="0" tabSelected="1" view="pageLayout" topLeftCell="A75" workbookViewId="0">
      <selection activeCell="A135" sqref="A135:B135"/>
    </sheetView>
  </sheetViews>
  <sheetFormatPr defaultColWidth="9.140625" defaultRowHeight="15" outlineLevelRow="5"/>
  <cols>
    <col min="1" max="1" width="60.140625" style="1" customWidth="1"/>
    <col min="2" max="2" width="12.42578125" style="1" customWidth="1"/>
    <col min="3" max="3" width="25.5703125" style="1" customWidth="1"/>
    <col min="4" max="16384" width="9.140625" style="1"/>
  </cols>
  <sheetData>
    <row r="1" spans="1:3" ht="15" customHeight="1">
      <c r="A1" s="3"/>
      <c r="B1" s="4"/>
      <c r="C1" s="11"/>
    </row>
    <row r="2" spans="1:3" ht="43.5" customHeight="1">
      <c r="A2" s="18" t="s">
        <v>86</v>
      </c>
      <c r="B2" s="18"/>
      <c r="C2" s="18"/>
    </row>
    <row r="3" spans="1:3" ht="15.75" customHeight="1">
      <c r="A3" s="19"/>
      <c r="B3" s="20"/>
      <c r="C3" s="20"/>
    </row>
    <row r="4" spans="1:3" ht="12.75" customHeight="1">
      <c r="A4" s="14" t="s">
        <v>77</v>
      </c>
      <c r="B4" s="15"/>
      <c r="C4" s="15"/>
    </row>
    <row r="5" spans="1:3" s="5" customFormat="1" ht="18.75">
      <c r="A5" s="21" t="s">
        <v>78</v>
      </c>
      <c r="B5" s="22"/>
      <c r="C5" s="23"/>
    </row>
    <row r="6" spans="1:3" s="6" customFormat="1" ht="26.25" customHeight="1">
      <c r="A6" s="16" t="s">
        <v>0</v>
      </c>
      <c r="B6" s="16" t="s">
        <v>1</v>
      </c>
      <c r="C6" s="16" t="s">
        <v>79</v>
      </c>
    </row>
    <row r="7" spans="1:3" s="6" customFormat="1" ht="15" customHeight="1">
      <c r="A7" s="17"/>
      <c r="B7" s="17"/>
      <c r="C7" s="17"/>
    </row>
    <row r="8" spans="1:3" s="5" customFormat="1" ht="37.5">
      <c r="A8" s="7" t="s">
        <v>22</v>
      </c>
      <c r="B8" s="8"/>
      <c r="C8" s="9">
        <f>C9+C24+C58+C68+C70+C82+C100+C105+C131+C133</f>
        <v>15663567</v>
      </c>
    </row>
    <row r="9" spans="1:3" s="5" customFormat="1" ht="18.75" outlineLevel="1">
      <c r="A9" s="7" t="s">
        <v>23</v>
      </c>
      <c r="B9" s="8" t="s">
        <v>2</v>
      </c>
      <c r="C9" s="9">
        <f>C10+C23+C45+C49</f>
        <v>3475154</v>
      </c>
    </row>
    <row r="10" spans="1:3" s="5" customFormat="1" ht="75" outlineLevel="2">
      <c r="A10" s="7" t="s">
        <v>24</v>
      </c>
      <c r="B10" s="8" t="s">
        <v>3</v>
      </c>
      <c r="C10" s="9">
        <v>159084</v>
      </c>
    </row>
    <row r="11" spans="1:3" s="5" customFormat="1" ht="15" hidden="1" customHeight="1" outlineLevel="3">
      <c r="A11" s="7" t="s">
        <v>25</v>
      </c>
      <c r="B11" s="8" t="s">
        <v>3</v>
      </c>
      <c r="C11" s="9"/>
    </row>
    <row r="12" spans="1:3" s="5" customFormat="1" ht="45" hidden="1" customHeight="1" outlineLevel="4">
      <c r="A12" s="7" t="s">
        <v>26</v>
      </c>
      <c r="B12" s="8" t="s">
        <v>3</v>
      </c>
      <c r="C12" s="9"/>
    </row>
    <row r="13" spans="1:3" s="5" customFormat="1" ht="15" hidden="1" customHeight="1" outlineLevel="5">
      <c r="A13" s="7" t="s">
        <v>27</v>
      </c>
      <c r="B13" s="8" t="s">
        <v>3</v>
      </c>
      <c r="C13" s="9"/>
    </row>
    <row r="14" spans="1:3" s="5" customFormat="1" ht="75" hidden="1" customHeight="1" outlineLevel="4">
      <c r="A14" s="7" t="s">
        <v>28</v>
      </c>
      <c r="B14" s="8" t="s">
        <v>3</v>
      </c>
      <c r="C14" s="9"/>
    </row>
    <row r="15" spans="1:3" s="5" customFormat="1" ht="30" hidden="1" customHeight="1" outlineLevel="5">
      <c r="A15" s="7" t="s">
        <v>29</v>
      </c>
      <c r="B15" s="8" t="s">
        <v>3</v>
      </c>
      <c r="C15" s="9"/>
    </row>
    <row r="16" spans="1:3" s="5" customFormat="1" ht="45" hidden="1" customHeight="1" outlineLevel="4">
      <c r="A16" s="7" t="s">
        <v>30</v>
      </c>
      <c r="B16" s="8" t="s">
        <v>3</v>
      </c>
      <c r="C16" s="9"/>
    </row>
    <row r="17" spans="1:3" s="5" customFormat="1" ht="15" hidden="1" customHeight="1" outlineLevel="5">
      <c r="A17" s="7" t="s">
        <v>31</v>
      </c>
      <c r="B17" s="8" t="s">
        <v>3</v>
      </c>
      <c r="C17" s="9"/>
    </row>
    <row r="18" spans="1:3" s="5" customFormat="1" ht="15" hidden="1" customHeight="1" outlineLevel="4">
      <c r="A18" s="7" t="s">
        <v>32</v>
      </c>
      <c r="B18" s="8" t="s">
        <v>3</v>
      </c>
      <c r="C18" s="9"/>
    </row>
    <row r="19" spans="1:3" s="5" customFormat="1" ht="15" hidden="1" customHeight="1" outlineLevel="5">
      <c r="A19" s="7" t="s">
        <v>33</v>
      </c>
      <c r="B19" s="8" t="s">
        <v>3</v>
      </c>
      <c r="C19" s="9"/>
    </row>
    <row r="20" spans="1:3" s="5" customFormat="1" ht="60" hidden="1" customHeight="1" outlineLevel="3">
      <c r="A20" s="7" t="s">
        <v>34</v>
      </c>
      <c r="B20" s="8" t="s">
        <v>3</v>
      </c>
      <c r="C20" s="9"/>
    </row>
    <row r="21" spans="1:3" s="5" customFormat="1" ht="30" hidden="1" customHeight="1" outlineLevel="4">
      <c r="A21" s="7" t="s">
        <v>35</v>
      </c>
      <c r="B21" s="8" t="s">
        <v>3</v>
      </c>
      <c r="C21" s="9"/>
    </row>
    <row r="22" spans="1:3" s="5" customFormat="1" ht="45" hidden="1" customHeight="1" outlineLevel="5">
      <c r="A22" s="7" t="s">
        <v>36</v>
      </c>
      <c r="B22" s="8" t="s">
        <v>3</v>
      </c>
      <c r="C22" s="9"/>
    </row>
    <row r="23" spans="1:3" s="5" customFormat="1" ht="75" outlineLevel="2" collapsed="1">
      <c r="A23" s="7" t="s">
        <v>37</v>
      </c>
      <c r="B23" s="8" t="s">
        <v>4</v>
      </c>
      <c r="C23" s="9">
        <v>3170160</v>
      </c>
    </row>
    <row r="24" spans="1:3" s="5" customFormat="1" ht="57" customHeight="1" outlineLevel="3">
      <c r="A24" s="7" t="s">
        <v>88</v>
      </c>
      <c r="B24" s="8" t="s">
        <v>87</v>
      </c>
      <c r="C24" s="9">
        <v>600</v>
      </c>
    </row>
    <row r="25" spans="1:3" s="5" customFormat="1" ht="45" hidden="1" customHeight="1" outlineLevel="4">
      <c r="A25" s="7" t="s">
        <v>26</v>
      </c>
      <c r="B25" s="8" t="s">
        <v>4</v>
      </c>
      <c r="C25" s="9"/>
    </row>
    <row r="26" spans="1:3" s="5" customFormat="1" ht="18.75" hidden="1" customHeight="1" outlineLevel="5">
      <c r="A26" s="7" t="s">
        <v>27</v>
      </c>
      <c r="B26" s="8" t="s">
        <v>4</v>
      </c>
      <c r="C26" s="9"/>
    </row>
    <row r="27" spans="1:3" s="5" customFormat="1" ht="75" hidden="1" customHeight="1" outlineLevel="4">
      <c r="A27" s="7" t="s">
        <v>28</v>
      </c>
      <c r="B27" s="8" t="s">
        <v>4</v>
      </c>
      <c r="C27" s="9"/>
    </row>
    <row r="28" spans="1:3" s="5" customFormat="1" ht="30" hidden="1" customHeight="1" outlineLevel="5">
      <c r="A28" s="7" t="s">
        <v>29</v>
      </c>
      <c r="B28" s="8" t="s">
        <v>4</v>
      </c>
      <c r="C28" s="9"/>
    </row>
    <row r="29" spans="1:3" s="5" customFormat="1" ht="45" hidden="1" customHeight="1" outlineLevel="4">
      <c r="A29" s="7" t="s">
        <v>30</v>
      </c>
      <c r="B29" s="8" t="s">
        <v>4</v>
      </c>
      <c r="C29" s="9"/>
    </row>
    <row r="30" spans="1:3" s="5" customFormat="1" ht="18.75" hidden="1" customHeight="1" outlineLevel="5">
      <c r="A30" s="7" t="s">
        <v>38</v>
      </c>
      <c r="B30" s="8" t="s">
        <v>4</v>
      </c>
      <c r="C30" s="9"/>
    </row>
    <row r="31" spans="1:3" s="5" customFormat="1" ht="30" hidden="1" customHeight="1" outlineLevel="5">
      <c r="A31" s="7" t="s">
        <v>39</v>
      </c>
      <c r="B31" s="8" t="s">
        <v>4</v>
      </c>
      <c r="C31" s="9"/>
    </row>
    <row r="32" spans="1:3" s="5" customFormat="1" ht="21" hidden="1" customHeight="1" outlineLevel="5">
      <c r="A32" s="7" t="s">
        <v>31</v>
      </c>
      <c r="B32" s="8" t="s">
        <v>4</v>
      </c>
      <c r="C32" s="9"/>
    </row>
    <row r="33" spans="1:3" s="5" customFormat="1" ht="30" hidden="1" customHeight="1" outlineLevel="5">
      <c r="A33" s="7" t="s">
        <v>40</v>
      </c>
      <c r="B33" s="8" t="s">
        <v>4</v>
      </c>
      <c r="C33" s="9"/>
    </row>
    <row r="34" spans="1:3" s="5" customFormat="1" ht="45" hidden="1" customHeight="1" outlineLevel="4">
      <c r="A34" s="7" t="s">
        <v>41</v>
      </c>
      <c r="B34" s="8" t="s">
        <v>4</v>
      </c>
      <c r="C34" s="9"/>
    </row>
    <row r="35" spans="1:3" s="5" customFormat="1" ht="30" hidden="1" customHeight="1" outlineLevel="5">
      <c r="A35" s="7" t="s">
        <v>39</v>
      </c>
      <c r="B35" s="8" t="s">
        <v>4</v>
      </c>
      <c r="C35" s="9"/>
    </row>
    <row r="36" spans="1:3" s="5" customFormat="1" ht="15" hidden="1" customHeight="1" outlineLevel="5">
      <c r="A36" s="7" t="s">
        <v>31</v>
      </c>
      <c r="B36" s="8" t="s">
        <v>4</v>
      </c>
      <c r="C36" s="9"/>
    </row>
    <row r="37" spans="1:3" s="5" customFormat="1" ht="30" hidden="1" customHeight="1" outlineLevel="5">
      <c r="A37" s="7" t="s">
        <v>40</v>
      </c>
      <c r="B37" s="8" t="s">
        <v>4</v>
      </c>
      <c r="C37" s="9"/>
    </row>
    <row r="38" spans="1:3" s="5" customFormat="1" ht="15" hidden="1" customHeight="1" outlineLevel="4">
      <c r="A38" s="7" t="s">
        <v>32</v>
      </c>
      <c r="B38" s="8" t="s">
        <v>4</v>
      </c>
      <c r="C38" s="9"/>
    </row>
    <row r="39" spans="1:3" s="5" customFormat="1" ht="15" hidden="1" customHeight="1" outlineLevel="5">
      <c r="A39" s="7" t="s">
        <v>33</v>
      </c>
      <c r="B39" s="8" t="s">
        <v>4</v>
      </c>
      <c r="C39" s="9"/>
    </row>
    <row r="40" spans="1:3" s="5" customFormat="1" ht="45" hidden="1" customHeight="1" outlineLevel="3">
      <c r="A40" s="7" t="s">
        <v>42</v>
      </c>
      <c r="B40" s="8" t="s">
        <v>4</v>
      </c>
      <c r="C40" s="9"/>
    </row>
    <row r="41" spans="1:3" s="5" customFormat="1" ht="45" hidden="1" customHeight="1" outlineLevel="4">
      <c r="A41" s="7" t="s">
        <v>26</v>
      </c>
      <c r="B41" s="8" t="s">
        <v>4</v>
      </c>
      <c r="C41" s="9"/>
    </row>
    <row r="42" spans="1:3" s="5" customFormat="1" ht="15" hidden="1" customHeight="1" outlineLevel="5">
      <c r="A42" s="7" t="s">
        <v>27</v>
      </c>
      <c r="B42" s="8" t="s">
        <v>4</v>
      </c>
      <c r="C42" s="9"/>
    </row>
    <row r="43" spans="1:3" s="5" customFormat="1" ht="75" hidden="1" customHeight="1" outlineLevel="4">
      <c r="A43" s="7" t="s">
        <v>28</v>
      </c>
      <c r="B43" s="8" t="s">
        <v>4</v>
      </c>
      <c r="C43" s="9"/>
    </row>
    <row r="44" spans="1:3" s="5" customFormat="1" ht="30" hidden="1" customHeight="1" outlineLevel="5">
      <c r="A44" s="7" t="s">
        <v>29</v>
      </c>
      <c r="B44" s="8" t="s">
        <v>4</v>
      </c>
      <c r="C44" s="9"/>
    </row>
    <row r="45" spans="1:3" s="5" customFormat="1" ht="18.75" outlineLevel="2" collapsed="1">
      <c r="A45" s="7" t="s">
        <v>43</v>
      </c>
      <c r="B45" s="8" t="s">
        <v>5</v>
      </c>
      <c r="C45" s="9"/>
    </row>
    <row r="46" spans="1:3" s="5" customFormat="1" ht="30" hidden="1" customHeight="1" outlineLevel="3">
      <c r="A46" s="7" t="s">
        <v>44</v>
      </c>
      <c r="B46" s="8" t="s">
        <v>5</v>
      </c>
      <c r="C46" s="9"/>
    </row>
    <row r="47" spans="1:3" s="5" customFormat="1" ht="15" hidden="1" customHeight="1" outlineLevel="4">
      <c r="A47" s="7" t="s">
        <v>45</v>
      </c>
      <c r="B47" s="8" t="s">
        <v>5</v>
      </c>
      <c r="C47" s="9"/>
    </row>
    <row r="48" spans="1:3" s="5" customFormat="1" ht="15" hidden="1" customHeight="1" outlineLevel="5">
      <c r="A48" s="7" t="s">
        <v>33</v>
      </c>
      <c r="B48" s="8" t="s">
        <v>5</v>
      </c>
      <c r="C48" s="9"/>
    </row>
    <row r="49" spans="1:3" s="5" customFormat="1" ht="18.75" outlineLevel="2" collapsed="1">
      <c r="A49" s="7" t="s">
        <v>46</v>
      </c>
      <c r="B49" s="8" t="s">
        <v>6</v>
      </c>
      <c r="C49" s="9">
        <v>145910</v>
      </c>
    </row>
    <row r="50" spans="1:3" s="5" customFormat="1" ht="30" hidden="1" customHeight="1" outlineLevel="3">
      <c r="A50" s="7" t="s">
        <v>47</v>
      </c>
      <c r="B50" s="8" t="s">
        <v>6</v>
      </c>
      <c r="C50" s="9">
        <v>37340</v>
      </c>
    </row>
    <row r="51" spans="1:3" s="5" customFormat="1" ht="45" hidden="1" customHeight="1" outlineLevel="4">
      <c r="A51" s="7" t="s">
        <v>41</v>
      </c>
      <c r="B51" s="8" t="s">
        <v>6</v>
      </c>
      <c r="C51" s="9">
        <v>35300</v>
      </c>
    </row>
    <row r="52" spans="1:3" s="5" customFormat="1" ht="15" hidden="1" customHeight="1" outlineLevel="5">
      <c r="A52" s="7" t="s">
        <v>31</v>
      </c>
      <c r="B52" s="8" t="s">
        <v>6</v>
      </c>
      <c r="C52" s="9">
        <v>35300</v>
      </c>
    </row>
    <row r="53" spans="1:3" s="5" customFormat="1" ht="15" hidden="1" customHeight="1" outlineLevel="4">
      <c r="A53" s="7" t="s">
        <v>32</v>
      </c>
      <c r="B53" s="8" t="s">
        <v>6</v>
      </c>
      <c r="C53" s="9">
        <v>2040</v>
      </c>
    </row>
    <row r="54" spans="1:3" s="5" customFormat="1" ht="15" hidden="1" customHeight="1" outlineLevel="5">
      <c r="A54" s="7" t="s">
        <v>33</v>
      </c>
      <c r="B54" s="8" t="s">
        <v>6</v>
      </c>
      <c r="C54" s="9">
        <v>2040</v>
      </c>
    </row>
    <row r="55" spans="1:3" s="5" customFormat="1" ht="60" hidden="1" customHeight="1" outlineLevel="3">
      <c r="A55" s="7" t="s">
        <v>48</v>
      </c>
      <c r="B55" s="8" t="s">
        <v>6</v>
      </c>
      <c r="C55" s="9">
        <v>2500</v>
      </c>
    </row>
    <row r="56" spans="1:3" s="5" customFormat="1" ht="45" hidden="1" customHeight="1" outlineLevel="4">
      <c r="A56" s="7" t="s">
        <v>41</v>
      </c>
      <c r="B56" s="8" t="s">
        <v>6</v>
      </c>
      <c r="C56" s="9">
        <v>2500</v>
      </c>
    </row>
    <row r="57" spans="1:3" s="5" customFormat="1" ht="15" hidden="1" customHeight="1" outlineLevel="5">
      <c r="A57" s="7" t="s">
        <v>31</v>
      </c>
      <c r="B57" s="8" t="s">
        <v>6</v>
      </c>
      <c r="C57" s="9">
        <v>2500</v>
      </c>
    </row>
    <row r="58" spans="1:3" s="5" customFormat="1" ht="18.75" outlineLevel="1" collapsed="1">
      <c r="A58" s="7" t="s">
        <v>49</v>
      </c>
      <c r="B58" s="8" t="s">
        <v>7</v>
      </c>
      <c r="C58" s="9">
        <f>C59</f>
        <v>130100</v>
      </c>
    </row>
    <row r="59" spans="1:3" s="5" customFormat="1" ht="18.75" outlineLevel="2">
      <c r="A59" s="7" t="s">
        <v>50</v>
      </c>
      <c r="B59" s="8" t="s">
        <v>8</v>
      </c>
      <c r="C59" s="9">
        <v>130100</v>
      </c>
    </row>
    <row r="60" spans="1:3" s="5" customFormat="1" ht="45" hidden="1" customHeight="1" outlineLevel="3">
      <c r="A60" s="7" t="s">
        <v>51</v>
      </c>
      <c r="B60" s="8" t="s">
        <v>8</v>
      </c>
      <c r="C60" s="9">
        <v>31641.94</v>
      </c>
    </row>
    <row r="61" spans="1:3" s="5" customFormat="1" ht="45" hidden="1" customHeight="1" outlineLevel="4">
      <c r="A61" s="7" t="s">
        <v>26</v>
      </c>
      <c r="B61" s="8" t="s">
        <v>8</v>
      </c>
      <c r="C61" s="9">
        <v>23144.720000000001</v>
      </c>
    </row>
    <row r="62" spans="1:3" s="5" customFormat="1" ht="15" hidden="1" customHeight="1" outlineLevel="5">
      <c r="A62" s="7" t="s">
        <v>9</v>
      </c>
      <c r="B62" s="8" t="s">
        <v>8</v>
      </c>
      <c r="C62" s="9">
        <v>3443.93</v>
      </c>
    </row>
    <row r="63" spans="1:3" s="5" customFormat="1" ht="15" hidden="1" customHeight="1" outlineLevel="5">
      <c r="A63" s="7" t="s">
        <v>27</v>
      </c>
      <c r="B63" s="8" t="s">
        <v>8</v>
      </c>
      <c r="C63" s="9">
        <v>19700.79</v>
      </c>
    </row>
    <row r="64" spans="1:3" s="5" customFormat="1" ht="75" hidden="1" customHeight="1" outlineLevel="4">
      <c r="A64" s="7" t="s">
        <v>28</v>
      </c>
      <c r="B64" s="8" t="s">
        <v>8</v>
      </c>
      <c r="C64" s="9">
        <v>8497.2199999999993</v>
      </c>
    </row>
    <row r="65" spans="1:3" s="5" customFormat="1" ht="15" hidden="1" customHeight="1" outlineLevel="5">
      <c r="A65" s="7" t="s">
        <v>9</v>
      </c>
      <c r="B65" s="8" t="s">
        <v>8</v>
      </c>
      <c r="C65" s="9">
        <v>904.16</v>
      </c>
    </row>
    <row r="66" spans="1:3" s="5" customFormat="1" ht="30" hidden="1" customHeight="1" outlineLevel="5">
      <c r="A66" s="7" t="s">
        <v>29</v>
      </c>
      <c r="B66" s="8" t="s">
        <v>8</v>
      </c>
      <c r="C66" s="9">
        <v>7593.06</v>
      </c>
    </row>
    <row r="67" spans="1:3" s="5" customFormat="1" ht="45" hidden="1" customHeight="1" outlineLevel="4">
      <c r="A67" s="7" t="s">
        <v>41</v>
      </c>
      <c r="B67" s="8" t="s">
        <v>8</v>
      </c>
      <c r="C67" s="9">
        <v>0</v>
      </c>
    </row>
    <row r="68" spans="1:3" s="5" customFormat="1" ht="45" hidden="1" customHeight="1" outlineLevel="4">
      <c r="A68" s="7" t="s">
        <v>82</v>
      </c>
      <c r="B68" s="8" t="s">
        <v>81</v>
      </c>
      <c r="C68" s="9">
        <f>C69</f>
        <v>0</v>
      </c>
    </row>
    <row r="69" spans="1:3" s="5" customFormat="1" ht="24.75" hidden="1" customHeight="1" outlineLevel="4">
      <c r="A69" s="7" t="s">
        <v>83</v>
      </c>
      <c r="B69" s="8" t="s">
        <v>80</v>
      </c>
      <c r="C69" s="9">
        <v>0</v>
      </c>
    </row>
    <row r="70" spans="1:3" s="5" customFormat="1" ht="18.75" outlineLevel="1" collapsed="1">
      <c r="A70" s="7" t="s">
        <v>52</v>
      </c>
      <c r="B70" s="8" t="s">
        <v>10</v>
      </c>
      <c r="C70" s="9">
        <f>C71+C75</f>
        <v>102923</v>
      </c>
    </row>
    <row r="71" spans="1:3" s="5" customFormat="1" ht="18.75" outlineLevel="2">
      <c r="A71" s="7" t="s">
        <v>53</v>
      </c>
      <c r="B71" s="8" t="s">
        <v>11</v>
      </c>
      <c r="C71" s="9">
        <v>0</v>
      </c>
    </row>
    <row r="72" spans="1:3" s="5" customFormat="1" ht="15" hidden="1" customHeight="1" outlineLevel="3">
      <c r="A72" s="7" t="s">
        <v>54</v>
      </c>
      <c r="B72" s="8" t="s">
        <v>11</v>
      </c>
      <c r="C72" s="9">
        <v>109484</v>
      </c>
    </row>
    <row r="73" spans="1:3" s="5" customFormat="1" ht="45" hidden="1" customHeight="1" outlineLevel="4">
      <c r="A73" s="7" t="s">
        <v>41</v>
      </c>
      <c r="B73" s="8" t="s">
        <v>11</v>
      </c>
      <c r="C73" s="9">
        <v>109484</v>
      </c>
    </row>
    <row r="74" spans="1:3" s="5" customFormat="1" ht="30" hidden="1" customHeight="1" outlineLevel="5">
      <c r="A74" s="7" t="s">
        <v>39</v>
      </c>
      <c r="B74" s="8" t="s">
        <v>11</v>
      </c>
      <c r="C74" s="9">
        <v>109484</v>
      </c>
    </row>
    <row r="75" spans="1:3" s="5" customFormat="1" ht="37.5" outlineLevel="2" collapsed="1">
      <c r="A75" s="7" t="s">
        <v>55</v>
      </c>
      <c r="B75" s="8" t="s">
        <v>12</v>
      </c>
      <c r="C75" s="9">
        <v>102923</v>
      </c>
    </row>
    <row r="76" spans="1:3" s="5" customFormat="1" ht="75" hidden="1" customHeight="1" outlineLevel="3">
      <c r="A76" s="7" t="s">
        <v>56</v>
      </c>
      <c r="B76" s="8" t="s">
        <v>12</v>
      </c>
      <c r="C76" s="9">
        <v>300000</v>
      </c>
    </row>
    <row r="77" spans="1:3" s="5" customFormat="1" ht="45" hidden="1" customHeight="1" outlineLevel="4">
      <c r="A77" s="7" t="s">
        <v>41</v>
      </c>
      <c r="B77" s="8" t="s">
        <v>12</v>
      </c>
      <c r="C77" s="9">
        <v>300000</v>
      </c>
    </row>
    <row r="78" spans="1:3" s="5" customFormat="1" ht="15" hidden="1" customHeight="1" outlineLevel="5">
      <c r="A78" s="7" t="s">
        <v>31</v>
      </c>
      <c r="B78" s="8" t="s">
        <v>12</v>
      </c>
      <c r="C78" s="9">
        <v>300000</v>
      </c>
    </row>
    <row r="79" spans="1:3" s="5" customFormat="1" ht="30" hidden="1" customHeight="1" outlineLevel="3">
      <c r="A79" s="7" t="s">
        <v>57</v>
      </c>
      <c r="B79" s="8" t="s">
        <v>12</v>
      </c>
      <c r="C79" s="9">
        <v>11600</v>
      </c>
    </row>
    <row r="80" spans="1:3" s="5" customFormat="1" ht="45" hidden="1" customHeight="1" outlineLevel="4">
      <c r="A80" s="7" t="s">
        <v>41</v>
      </c>
      <c r="B80" s="8" t="s">
        <v>12</v>
      </c>
      <c r="C80" s="9">
        <v>11600</v>
      </c>
    </row>
    <row r="81" spans="1:3" s="5" customFormat="1" ht="15" hidden="1" customHeight="1" outlineLevel="5">
      <c r="A81" s="7" t="s">
        <v>31</v>
      </c>
      <c r="B81" s="8" t="s">
        <v>12</v>
      </c>
      <c r="C81" s="9">
        <v>11600</v>
      </c>
    </row>
    <row r="82" spans="1:3" s="5" customFormat="1" ht="18.75" outlineLevel="1" collapsed="1">
      <c r="A82" s="7" t="s">
        <v>58</v>
      </c>
      <c r="B82" s="8" t="s">
        <v>13</v>
      </c>
      <c r="C82" s="9">
        <f>C83+C84</f>
        <v>7815366</v>
      </c>
    </row>
    <row r="83" spans="1:3" s="5" customFormat="1" ht="18.75" outlineLevel="1">
      <c r="A83" s="7" t="s">
        <v>84</v>
      </c>
      <c r="B83" s="8" t="s">
        <v>85</v>
      </c>
      <c r="C83" s="9">
        <v>0</v>
      </c>
    </row>
    <row r="84" spans="1:3" s="5" customFormat="1" ht="18.75" outlineLevel="2">
      <c r="A84" s="7" t="s">
        <v>59</v>
      </c>
      <c r="B84" s="8" t="s">
        <v>14</v>
      </c>
      <c r="C84" s="9">
        <v>7815366</v>
      </c>
    </row>
    <row r="85" spans="1:3" s="5" customFormat="1" ht="15" hidden="1" customHeight="1" outlineLevel="3">
      <c r="A85" s="7" t="s">
        <v>60</v>
      </c>
      <c r="B85" s="8" t="s">
        <v>14</v>
      </c>
      <c r="C85" s="9">
        <v>483395.42</v>
      </c>
    </row>
    <row r="86" spans="1:3" s="5" customFormat="1" ht="45" hidden="1" customHeight="1" outlineLevel="4">
      <c r="A86" s="7" t="s">
        <v>41</v>
      </c>
      <c r="B86" s="8" t="s">
        <v>14</v>
      </c>
      <c r="C86" s="9">
        <v>483395.42</v>
      </c>
    </row>
    <row r="87" spans="1:3" s="5" customFormat="1" ht="15" hidden="1" customHeight="1" outlineLevel="5">
      <c r="A87" s="7" t="s">
        <v>61</v>
      </c>
      <c r="B87" s="8" t="s">
        <v>14</v>
      </c>
      <c r="C87" s="9">
        <v>252111.64</v>
      </c>
    </row>
    <row r="88" spans="1:3" s="5" customFormat="1" ht="30" hidden="1" customHeight="1" outlineLevel="5">
      <c r="A88" s="7" t="s">
        <v>39</v>
      </c>
      <c r="B88" s="8" t="s">
        <v>14</v>
      </c>
      <c r="C88" s="9">
        <v>222322.74</v>
      </c>
    </row>
    <row r="89" spans="1:3" s="5" customFormat="1" ht="15" hidden="1" customHeight="1" outlineLevel="5">
      <c r="A89" s="7" t="s">
        <v>31</v>
      </c>
      <c r="B89" s="8" t="s">
        <v>14</v>
      </c>
      <c r="C89" s="9">
        <v>8961.0400000000009</v>
      </c>
    </row>
    <row r="90" spans="1:3" s="5" customFormat="1" ht="15" hidden="1" customHeight="1" outlineLevel="3">
      <c r="A90" s="7" t="s">
        <v>62</v>
      </c>
      <c r="B90" s="8" t="s">
        <v>14</v>
      </c>
      <c r="C90" s="9">
        <v>0</v>
      </c>
    </row>
    <row r="91" spans="1:3" s="5" customFormat="1" ht="45" hidden="1" customHeight="1" outlineLevel="4">
      <c r="A91" s="7" t="s">
        <v>41</v>
      </c>
      <c r="B91" s="8" t="s">
        <v>14</v>
      </c>
      <c r="C91" s="9">
        <v>0</v>
      </c>
    </row>
    <row r="92" spans="1:3" s="5" customFormat="1" ht="30" hidden="1" customHeight="1" outlineLevel="5">
      <c r="A92" s="7" t="s">
        <v>39</v>
      </c>
      <c r="B92" s="8" t="s">
        <v>14</v>
      </c>
      <c r="C92" s="9">
        <v>0</v>
      </c>
    </row>
    <row r="93" spans="1:3" s="5" customFormat="1" ht="30" hidden="1" customHeight="1" outlineLevel="3">
      <c r="A93" s="7" t="s">
        <v>63</v>
      </c>
      <c r="B93" s="8" t="s">
        <v>14</v>
      </c>
      <c r="C93" s="9">
        <v>995317.28</v>
      </c>
    </row>
    <row r="94" spans="1:3" s="5" customFormat="1" ht="45" hidden="1" customHeight="1" outlineLevel="4">
      <c r="A94" s="7" t="s">
        <v>41</v>
      </c>
      <c r="B94" s="8" t="s">
        <v>14</v>
      </c>
      <c r="C94" s="9">
        <v>995317.28</v>
      </c>
    </row>
    <row r="95" spans="1:3" s="5" customFormat="1" ht="30" hidden="1" customHeight="1" outlineLevel="5">
      <c r="A95" s="7" t="s">
        <v>39</v>
      </c>
      <c r="B95" s="8" t="s">
        <v>14</v>
      </c>
      <c r="C95" s="9">
        <v>981577.28</v>
      </c>
    </row>
    <row r="96" spans="1:3" s="5" customFormat="1" ht="30" hidden="1" customHeight="1" outlineLevel="5">
      <c r="A96" s="7" t="s">
        <v>64</v>
      </c>
      <c r="B96" s="8" t="s">
        <v>14</v>
      </c>
      <c r="C96" s="9">
        <v>0</v>
      </c>
    </row>
    <row r="97" spans="1:3" s="5" customFormat="1" ht="30" hidden="1" customHeight="1" outlineLevel="5">
      <c r="A97" s="7" t="s">
        <v>40</v>
      </c>
      <c r="B97" s="8" t="s">
        <v>14</v>
      </c>
      <c r="C97" s="9">
        <v>13740</v>
      </c>
    </row>
    <row r="98" spans="1:3" s="5" customFormat="1" ht="15" hidden="1" customHeight="1" outlineLevel="4">
      <c r="A98" s="7" t="s">
        <v>32</v>
      </c>
      <c r="B98" s="8" t="s">
        <v>14</v>
      </c>
      <c r="C98" s="9">
        <v>0</v>
      </c>
    </row>
    <row r="99" spans="1:3" s="5" customFormat="1" ht="15" hidden="1" customHeight="1" outlineLevel="5">
      <c r="A99" s="7" t="s">
        <v>33</v>
      </c>
      <c r="B99" s="8" t="s">
        <v>14</v>
      </c>
      <c r="C99" s="9">
        <v>0</v>
      </c>
    </row>
    <row r="100" spans="1:3" s="5" customFormat="1" ht="18.75" outlineLevel="1" collapsed="1">
      <c r="A100" s="7" t="s">
        <v>65</v>
      </c>
      <c r="B100" s="8" t="s">
        <v>15</v>
      </c>
      <c r="C100" s="9">
        <f>C101</f>
        <v>0</v>
      </c>
    </row>
    <row r="101" spans="1:3" s="5" customFormat="1" ht="18.75" outlineLevel="2">
      <c r="A101" s="7" t="s">
        <v>66</v>
      </c>
      <c r="B101" s="8" t="s">
        <v>16</v>
      </c>
      <c r="C101" s="9">
        <v>0</v>
      </c>
    </row>
    <row r="102" spans="1:3" s="5" customFormat="1" ht="105" hidden="1" customHeight="1" outlineLevel="3">
      <c r="A102" s="7" t="s">
        <v>67</v>
      </c>
      <c r="B102" s="8" t="s">
        <v>16</v>
      </c>
      <c r="C102" s="9">
        <v>234561</v>
      </c>
    </row>
    <row r="103" spans="1:3" s="5" customFormat="1" ht="30" hidden="1" customHeight="1" outlineLevel="4">
      <c r="A103" s="7" t="s">
        <v>35</v>
      </c>
      <c r="B103" s="8" t="s">
        <v>16</v>
      </c>
      <c r="C103" s="9">
        <v>234561</v>
      </c>
    </row>
    <row r="104" spans="1:3" s="5" customFormat="1" ht="45" hidden="1" customHeight="1" outlineLevel="5">
      <c r="A104" s="7" t="s">
        <v>36</v>
      </c>
      <c r="B104" s="8" t="s">
        <v>16</v>
      </c>
      <c r="C104" s="9">
        <v>234561</v>
      </c>
    </row>
    <row r="105" spans="1:3" s="5" customFormat="1" ht="18.75" outlineLevel="1" collapsed="1">
      <c r="A105" s="7" t="s">
        <v>68</v>
      </c>
      <c r="B105" s="8" t="s">
        <v>17</v>
      </c>
      <c r="C105" s="9">
        <f>C106</f>
        <v>3114187</v>
      </c>
    </row>
    <row r="106" spans="1:3" s="5" customFormat="1" ht="18.75" outlineLevel="2">
      <c r="A106" s="7" t="s">
        <v>69</v>
      </c>
      <c r="B106" s="8" t="s">
        <v>18</v>
      </c>
      <c r="C106" s="9">
        <v>3114187</v>
      </c>
    </row>
    <row r="107" spans="1:3" s="5" customFormat="1" ht="45" hidden="1" customHeight="1" outlineLevel="3">
      <c r="A107" s="7" t="s">
        <v>70</v>
      </c>
      <c r="B107" s="8" t="s">
        <v>18</v>
      </c>
      <c r="C107" s="9">
        <v>855839.74</v>
      </c>
    </row>
    <row r="108" spans="1:3" s="5" customFormat="1" ht="15" hidden="1" customHeight="1" outlineLevel="4">
      <c r="A108" s="7" t="s">
        <v>71</v>
      </c>
      <c r="B108" s="8" t="s">
        <v>18</v>
      </c>
      <c r="C108" s="9">
        <v>225454.62</v>
      </c>
    </row>
    <row r="109" spans="1:3" s="5" customFormat="1" ht="15" hidden="1" customHeight="1" outlineLevel="5">
      <c r="A109" s="7" t="s">
        <v>27</v>
      </c>
      <c r="B109" s="8" t="s">
        <v>18</v>
      </c>
      <c r="C109" s="9">
        <v>225454.62</v>
      </c>
    </row>
    <row r="110" spans="1:3" s="5" customFormat="1" ht="60" hidden="1" customHeight="1" outlineLevel="4">
      <c r="A110" s="7" t="s">
        <v>72</v>
      </c>
      <c r="B110" s="8" t="s">
        <v>18</v>
      </c>
      <c r="C110" s="9">
        <v>65073.56</v>
      </c>
    </row>
    <row r="111" spans="1:3" s="5" customFormat="1" ht="30" hidden="1" customHeight="1" outlineLevel="5">
      <c r="A111" s="7" t="s">
        <v>29</v>
      </c>
      <c r="B111" s="8" t="s">
        <v>18</v>
      </c>
      <c r="C111" s="9">
        <v>65073.56</v>
      </c>
    </row>
    <row r="112" spans="1:3" s="5" customFormat="1" ht="45" hidden="1" customHeight="1" outlineLevel="4">
      <c r="A112" s="7" t="s">
        <v>30</v>
      </c>
      <c r="B112" s="8" t="s">
        <v>18</v>
      </c>
      <c r="C112" s="9">
        <v>8423.2000000000007</v>
      </c>
    </row>
    <row r="113" spans="1:3" s="5" customFormat="1" ht="15" hidden="1" customHeight="1" outlineLevel="5">
      <c r="A113" s="7" t="s">
        <v>38</v>
      </c>
      <c r="B113" s="8" t="s">
        <v>18</v>
      </c>
      <c r="C113" s="9">
        <v>3823.2</v>
      </c>
    </row>
    <row r="114" spans="1:3" s="5" customFormat="1" ht="15" hidden="1" customHeight="1" outlineLevel="5">
      <c r="A114" s="7" t="s">
        <v>31</v>
      </c>
      <c r="B114" s="8" t="s">
        <v>18</v>
      </c>
      <c r="C114" s="9">
        <v>4600</v>
      </c>
    </row>
    <row r="115" spans="1:3" s="5" customFormat="1" ht="45" hidden="1" customHeight="1" outlineLevel="4">
      <c r="A115" s="7" t="s">
        <v>41</v>
      </c>
      <c r="B115" s="8" t="s">
        <v>18</v>
      </c>
      <c r="C115" s="9">
        <v>552687.27</v>
      </c>
    </row>
    <row r="116" spans="1:3" s="5" customFormat="1" ht="15" hidden="1" customHeight="1" outlineLevel="5">
      <c r="A116" s="7" t="s">
        <v>61</v>
      </c>
      <c r="B116" s="8" t="s">
        <v>18</v>
      </c>
      <c r="C116" s="9">
        <v>259540.3</v>
      </c>
    </row>
    <row r="117" spans="1:3" s="5" customFormat="1" ht="30" hidden="1" customHeight="1" outlineLevel="5">
      <c r="A117" s="7" t="s">
        <v>39</v>
      </c>
      <c r="B117" s="8" t="s">
        <v>18</v>
      </c>
      <c r="C117" s="9">
        <v>247017.81</v>
      </c>
    </row>
    <row r="118" spans="1:3" s="5" customFormat="1" ht="15" hidden="1" customHeight="1" outlineLevel="5">
      <c r="A118" s="7" t="s">
        <v>31</v>
      </c>
      <c r="B118" s="8" t="s">
        <v>18</v>
      </c>
      <c r="C118" s="9">
        <v>46129.16</v>
      </c>
    </row>
    <row r="119" spans="1:3" s="5" customFormat="1" ht="30" hidden="1" customHeight="1" outlineLevel="5">
      <c r="A119" s="7" t="s">
        <v>40</v>
      </c>
      <c r="B119" s="8" t="s">
        <v>18</v>
      </c>
      <c r="C119" s="9">
        <v>0</v>
      </c>
    </row>
    <row r="120" spans="1:3" s="5" customFormat="1" ht="15" hidden="1" customHeight="1" outlineLevel="4">
      <c r="A120" s="7" t="s">
        <v>32</v>
      </c>
      <c r="B120" s="8" t="s">
        <v>18</v>
      </c>
      <c r="C120" s="9">
        <v>4201.09</v>
      </c>
    </row>
    <row r="121" spans="1:3" s="5" customFormat="1" ht="15" hidden="1" customHeight="1" outlineLevel="5">
      <c r="A121" s="7" t="s">
        <v>33</v>
      </c>
      <c r="B121" s="8" t="s">
        <v>18</v>
      </c>
      <c r="C121" s="9">
        <v>4201.09</v>
      </c>
    </row>
    <row r="122" spans="1:3" s="5" customFormat="1" ht="60" hidden="1" customHeight="1" outlineLevel="3">
      <c r="A122" s="7" t="s">
        <v>73</v>
      </c>
      <c r="B122" s="8" t="s">
        <v>18</v>
      </c>
      <c r="C122" s="9">
        <v>190300</v>
      </c>
    </row>
    <row r="123" spans="1:3" s="5" customFormat="1" ht="45" hidden="1" customHeight="1" outlineLevel="4">
      <c r="A123" s="7" t="s">
        <v>41</v>
      </c>
      <c r="B123" s="8" t="s">
        <v>18</v>
      </c>
      <c r="C123" s="9">
        <v>190300</v>
      </c>
    </row>
    <row r="124" spans="1:3" s="5" customFormat="1" ht="15" hidden="1" customHeight="1" outlineLevel="5">
      <c r="A124" s="7" t="s">
        <v>31</v>
      </c>
      <c r="B124" s="8" t="s">
        <v>18</v>
      </c>
      <c r="C124" s="9">
        <v>80000</v>
      </c>
    </row>
    <row r="125" spans="1:3" s="5" customFormat="1" ht="15" hidden="1" customHeight="1" outlineLevel="5">
      <c r="A125" s="7" t="s">
        <v>33</v>
      </c>
      <c r="B125" s="8" t="s">
        <v>18</v>
      </c>
      <c r="C125" s="9">
        <v>110300</v>
      </c>
    </row>
    <row r="126" spans="1:3" s="5" customFormat="1" ht="45" hidden="1" customHeight="1" outlineLevel="3">
      <c r="A126" s="7" t="s">
        <v>74</v>
      </c>
      <c r="B126" s="8" t="s">
        <v>18</v>
      </c>
      <c r="C126" s="9">
        <v>177977</v>
      </c>
    </row>
    <row r="127" spans="1:3" s="5" customFormat="1" ht="45" hidden="1" customHeight="1" outlineLevel="4">
      <c r="A127" s="7" t="s">
        <v>41</v>
      </c>
      <c r="B127" s="8" t="s">
        <v>18</v>
      </c>
      <c r="C127" s="9">
        <v>177977</v>
      </c>
    </row>
    <row r="128" spans="1:3" s="5" customFormat="1" ht="30" hidden="1" customHeight="1" outlineLevel="5">
      <c r="A128" s="7" t="s">
        <v>39</v>
      </c>
      <c r="B128" s="8" t="s">
        <v>18</v>
      </c>
      <c r="C128" s="9">
        <v>44977</v>
      </c>
    </row>
    <row r="129" spans="1:3" s="5" customFormat="1" ht="15" hidden="1" customHeight="1" outlineLevel="5">
      <c r="A129" s="7" t="s">
        <v>31</v>
      </c>
      <c r="B129" s="8" t="s">
        <v>18</v>
      </c>
      <c r="C129" s="9">
        <v>35000</v>
      </c>
    </row>
    <row r="130" spans="1:3" s="5" customFormat="1" ht="30" hidden="1" customHeight="1" outlineLevel="5">
      <c r="A130" s="7" t="s">
        <v>64</v>
      </c>
      <c r="B130" s="8" t="s">
        <v>18</v>
      </c>
      <c r="C130" s="9">
        <v>98000</v>
      </c>
    </row>
    <row r="131" spans="1:3" s="5" customFormat="1" ht="18.75" outlineLevel="1" collapsed="1">
      <c r="A131" s="7" t="s">
        <v>75</v>
      </c>
      <c r="B131" s="8" t="s">
        <v>19</v>
      </c>
      <c r="C131" s="9">
        <f>C132</f>
        <v>25237</v>
      </c>
    </row>
    <row r="132" spans="1:3" s="5" customFormat="1" ht="18.75" outlineLevel="2">
      <c r="A132" s="7" t="s">
        <v>76</v>
      </c>
      <c r="B132" s="8" t="s">
        <v>20</v>
      </c>
      <c r="C132" s="9">
        <v>25237</v>
      </c>
    </row>
    <row r="133" spans="1:3" s="5" customFormat="1" ht="24.75" customHeight="1" outlineLevel="5">
      <c r="A133" s="7" t="s">
        <v>91</v>
      </c>
      <c r="B133" s="8" t="s">
        <v>89</v>
      </c>
      <c r="C133" s="9">
        <f>C134</f>
        <v>1000000</v>
      </c>
    </row>
    <row r="134" spans="1:3" s="5" customFormat="1" ht="26.25" customHeight="1" outlineLevel="5">
      <c r="A134" s="7" t="s">
        <v>92</v>
      </c>
      <c r="B134" s="8" t="s">
        <v>90</v>
      </c>
      <c r="C134" s="9">
        <v>1000000</v>
      </c>
    </row>
    <row r="135" spans="1:3" s="5" customFormat="1" ht="24.75" customHeight="1">
      <c r="A135" s="12" t="s">
        <v>21</v>
      </c>
      <c r="B135" s="13"/>
      <c r="C135" s="10">
        <f>C8</f>
        <v>15663567</v>
      </c>
    </row>
    <row r="136" spans="1:3" ht="12.75" customHeight="1">
      <c r="A136" s="2"/>
      <c r="B136" s="2"/>
      <c r="C136" s="2"/>
    </row>
  </sheetData>
  <mergeCells count="8">
    <mergeCell ref="A135:B135"/>
    <mergeCell ref="A4:C4"/>
    <mergeCell ref="A6:A7"/>
    <mergeCell ref="B6:B7"/>
    <mergeCell ref="A2:C2"/>
    <mergeCell ref="C6:C7"/>
    <mergeCell ref="A3:C3"/>
    <mergeCell ref="A5:C5"/>
  </mergeCells>
  <phoneticPr fontId="0" type="noConversion"/>
  <pageMargins left="0.43307086614173229" right="0.43307086614173229" top="0.74803149606299213" bottom="0.74803149606299213" header="0.31496062992125984" footer="0.31496062992125984"/>
  <pageSetup paperSize="9" scale="93" firstPageNumber="46" fitToHeight="200" orientation="portrait" useFirstPageNumber="1" errors="blank" r:id="rId1"/>
  <headerFooter>
    <oddFooter>&amp;R46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B9EF50A0-9761-42FB-B6DC-097D56DB4E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Comp\User</dc:creator>
  <cp:lastModifiedBy>User</cp:lastModifiedBy>
  <cp:lastPrinted>2022-11-16T07:17:09Z</cp:lastPrinted>
  <dcterms:created xsi:type="dcterms:W3CDTF">2016-11-13T19:10:53Z</dcterms:created>
  <dcterms:modified xsi:type="dcterms:W3CDTF">2022-11-16T07:17:12Z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C:\Users\User\AppData\Local\Кейсистемс\Бюджет-КС\ReportManager\sqr_info_isp_budg_2016_2.xls</vt:lpwstr>
  </property>
</Properties>
</file>